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EJECUCIÓN PRESUPUESTAL\2021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W22" i="1" l="1"/>
  <c r="AA22" i="1"/>
  <c r="AA28" i="1" s="1"/>
  <c r="Y22" i="1"/>
  <c r="Y28" i="1" s="1"/>
  <c r="X22" i="1"/>
  <c r="X28" i="1" s="1"/>
  <c r="T22" i="1"/>
</calcChain>
</file>

<file path=xl/sharedStrings.xml><?xml version="1.0" encoding="utf-8"?>
<sst xmlns="http://schemas.openxmlformats.org/spreadsheetml/2006/main" count="385" uniqueCount="100">
  <si>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</si>
  <si>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</si>
  <si>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</si>
  <si>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</si>
  <si>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</si>
  <si>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</si>
  <si>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</si>
  <si>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</si>
  <si>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</si>
  <si>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</si>
  <si>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</si>
  <si>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</si>
  <si>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</si>
  <si>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</si>
  <si>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</si>
  <si>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</si>
  <si>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</si>
  <si>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</si>
  <si>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</si>
  <si>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</si>
  <si>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</si>
  <si>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</si>
  <si>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</si>
  <si>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</si>
  <si>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</si>
  <si>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</si>
  <si>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</si>
  <si>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</si>
  <si>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</si>
  <si>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</si>
  <si>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</si>
  <si>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</si>
  <si>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</si>
  <si>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</si>
  <si>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</si>
  <si>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</si>
  <si>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</si>
  <si>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</si>
  <si>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</si>
  <si>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</si>
  <si>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</si>
  <si>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</si>
  <si>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</si>
  <si>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</si>
  <si>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</si>
  <si>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</si>
  <si>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</si>
  <si>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</si>
  <si>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</si>
  <si>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</si>
  <si>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</si>
  <si>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</si>
  <si>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</si>
  <si>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</si>
  <si>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</si>
  <si>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</si>
  <si>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</si>
  <si>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</si>
  <si>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</si>
  <si>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</si>
  <si>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</si>
  <si>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</si>
  <si>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</si>
  <si>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</si>
  <si>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</si>
  <si>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</si>
  <si>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</si>
  <si>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</si>
  <si>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</si>
  <si>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</si>
  <si>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</si>
  <si>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AUXILIOS FUNERARIOS</t>
  </si>
  <si>
    <t>A-03-10-01-001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</si>
  <si>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</si>
  <si>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</si>
  <si>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</si>
  <si>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</si>
  <si>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</si>
  <si>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</si>
  <si>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</si>
  <si>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</si>
  <si>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</si>
  <si>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</si>
  <si>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</si>
  <si>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</si>
  <si>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</si>
  <si>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</si>
  <si>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C-1506-0100-3</t>
  </si>
  <si>
    <t>C</t>
  </si>
  <si>
    <t>1506</t>
  </si>
  <si>
    <t>0100</t>
  </si>
  <si>
    <t>3</t>
  </si>
  <si>
    <t>FORTALECIMIENTO DE LOS SERVICIOS DE LA DEFENSA CIVIL COLOMBIANA EN  MOCOA</t>
  </si>
  <si>
    <t>C-1506-0100-4</t>
  </si>
  <si>
    <t>4</t>
  </si>
  <si>
    <t>MEJORAMIENTO DE LA CAPACIDAD DE RESPUESTA PARA INTERVENIR ANTE LA OCURRENCIA DE DESASTRES EN EL TERRITORIO   NACIONAL</t>
  </si>
  <si>
    <t>C-1506-0100-5</t>
  </si>
  <si>
    <t>5</t>
  </si>
  <si>
    <t>FORTALECIMIENTO DE LA INFRAESTRUCTURA OPERATIVA DE LA DEFENSA CIVIL COLOMBIANA A NIVEL NACIONAL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</si>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</sst>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-&quot;$&quot;\ #,##0.00"/>
    <numFmt numFmtId="165" formatCode="0.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5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tabSelected="1" topLeftCell="P1" workbookViewId="0">
      <pane xSplit="5265" ySplit="1590" topLeftCell="W13" activePane="bottomRight"/>
      <selection activeCell="AA3" sqref="AA3"/>
      <selection pane="topRight" activeCell="R1" sqref="R1"/>
      <selection pane="bottomLeft" activeCell="Q22" sqref="Q22"/>
      <selection pane="bottomRight" activeCell="X15" sqref="X15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44469</v>
      </c>
    </row>
    <row r="4" spans="1:27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</row>
    <row r="5" spans="1:27" ht="22.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8934000000</v>
      </c>
      <c r="R5" s="9">
        <v>0</v>
      </c>
      <c r="S5" s="9">
        <v>0</v>
      </c>
      <c r="T5" s="9">
        <v>8934000000</v>
      </c>
      <c r="U5" s="9">
        <v>0</v>
      </c>
      <c r="V5" s="9">
        <v>8934000000</v>
      </c>
      <c r="W5" s="9">
        <v>0</v>
      </c>
      <c r="X5" s="9">
        <v>5999496546</v>
      </c>
      <c r="Y5" s="9">
        <v>5999496546</v>
      </c>
      <c r="Z5" s="9">
        <v>5994481025</v>
      </c>
      <c r="AA5" s="9">
        <v>5994481025</v>
      </c>
    </row>
    <row r="6" spans="1:27" ht="22.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3406000000</v>
      </c>
      <c r="R6" s="9">
        <v>0</v>
      </c>
      <c r="S6" s="9">
        <v>0</v>
      </c>
      <c r="T6" s="9">
        <v>3406000000</v>
      </c>
      <c r="U6" s="9">
        <v>0</v>
      </c>
      <c r="V6" s="9">
        <v>3406000000</v>
      </c>
      <c r="W6" s="9">
        <v>0</v>
      </c>
      <c r="X6" s="9">
        <v>2447291510</v>
      </c>
      <c r="Y6" s="9">
        <v>2447291510</v>
      </c>
      <c r="Z6" s="9">
        <v>2447291510</v>
      </c>
      <c r="AA6" s="9">
        <v>2306168159</v>
      </c>
    </row>
    <row r="7" spans="1:27" ht="33.7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1255000000</v>
      </c>
      <c r="R7" s="9">
        <v>0</v>
      </c>
      <c r="S7" s="9">
        <v>0</v>
      </c>
      <c r="T7" s="9">
        <v>1255000000</v>
      </c>
      <c r="U7" s="9">
        <v>0</v>
      </c>
      <c r="V7" s="9">
        <v>1255000000</v>
      </c>
      <c r="W7" s="9">
        <v>0</v>
      </c>
      <c r="X7" s="9">
        <v>680074811</v>
      </c>
      <c r="Y7" s="9">
        <v>680074811</v>
      </c>
      <c r="Z7" s="9">
        <v>680036219</v>
      </c>
      <c r="AA7" s="9">
        <v>680036219</v>
      </c>
    </row>
    <row r="8" spans="1:27" ht="22.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 t="s">
        <v>43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4539000000</v>
      </c>
      <c r="R8" s="9">
        <v>0</v>
      </c>
      <c r="S8" s="9">
        <v>0</v>
      </c>
      <c r="T8" s="9">
        <v>4539000000</v>
      </c>
      <c r="U8" s="9">
        <v>0</v>
      </c>
      <c r="V8" s="9">
        <v>4212194506.21</v>
      </c>
      <c r="W8" s="9">
        <v>326805493.79000002</v>
      </c>
      <c r="X8" s="9">
        <v>3963270621.1700001</v>
      </c>
      <c r="Y8" s="9">
        <v>3033911160.2199998</v>
      </c>
      <c r="Z8" s="9">
        <v>3022202660.2199998</v>
      </c>
      <c r="AA8" s="9">
        <v>3022202660.2199998</v>
      </c>
    </row>
    <row r="9" spans="1:27" ht="22.5">
      <c r="A9" s="6" t="s">
        <v>33</v>
      </c>
      <c r="B9" s="7" t="s">
        <v>34</v>
      </c>
      <c r="C9" s="8" t="s">
        <v>50</v>
      </c>
      <c r="D9" s="6" t="s">
        <v>36</v>
      </c>
      <c r="E9" s="6" t="s">
        <v>46</v>
      </c>
      <c r="F9" s="6" t="s">
        <v>46</v>
      </c>
      <c r="G9" s="6" t="s">
        <v>51</v>
      </c>
      <c r="H9" s="6" t="s">
        <v>52</v>
      </c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53</v>
      </c>
      <c r="Q9" s="9">
        <v>5992000000</v>
      </c>
      <c r="R9" s="9">
        <v>0</v>
      </c>
      <c r="S9" s="9">
        <v>0</v>
      </c>
      <c r="T9" s="9">
        <v>5992000000</v>
      </c>
      <c r="U9" s="9">
        <v>0</v>
      </c>
      <c r="V9" s="9">
        <v>4390647900.79</v>
      </c>
      <c r="W9" s="9">
        <v>1601352099.21</v>
      </c>
      <c r="X9" s="9">
        <v>3482425201.0500002</v>
      </c>
      <c r="Y9" s="9">
        <v>2505597586.5999999</v>
      </c>
      <c r="Z9" s="9">
        <v>2496289155.1700001</v>
      </c>
      <c r="AA9" s="9">
        <v>2496289155.1700001</v>
      </c>
    </row>
    <row r="10" spans="1:27" ht="22.5">
      <c r="A10" s="6" t="s">
        <v>33</v>
      </c>
      <c r="B10" s="7" t="s">
        <v>34</v>
      </c>
      <c r="C10" s="8" t="s">
        <v>50</v>
      </c>
      <c r="D10" s="6" t="s">
        <v>36</v>
      </c>
      <c r="E10" s="6" t="s">
        <v>46</v>
      </c>
      <c r="F10" s="6" t="s">
        <v>46</v>
      </c>
      <c r="G10" s="6" t="s">
        <v>51</v>
      </c>
      <c r="H10" s="6" t="s">
        <v>52</v>
      </c>
      <c r="I10" s="6"/>
      <c r="J10" s="6"/>
      <c r="K10" s="6"/>
      <c r="L10" s="6"/>
      <c r="M10" s="6" t="s">
        <v>54</v>
      </c>
      <c r="N10" s="6" t="s">
        <v>55</v>
      </c>
      <c r="O10" s="6" t="s">
        <v>40</v>
      </c>
      <c r="P10" s="7" t="s">
        <v>53</v>
      </c>
      <c r="Q10" s="9">
        <v>5240000000</v>
      </c>
      <c r="R10" s="9">
        <v>0</v>
      </c>
      <c r="S10" s="9">
        <v>0</v>
      </c>
      <c r="T10" s="9">
        <v>5240000000</v>
      </c>
      <c r="U10" s="9">
        <v>0</v>
      </c>
      <c r="V10" s="9">
        <v>3401659373.5599999</v>
      </c>
      <c r="W10" s="9">
        <v>1838340626.4400001</v>
      </c>
      <c r="X10" s="9">
        <v>624279373.55999994</v>
      </c>
      <c r="Y10" s="9">
        <v>414913739.5</v>
      </c>
      <c r="Z10" s="9">
        <v>391924383.5</v>
      </c>
      <c r="AA10" s="9">
        <v>391924383.5</v>
      </c>
    </row>
    <row r="11" spans="1:27" ht="22.5">
      <c r="A11" s="6" t="s">
        <v>33</v>
      </c>
      <c r="B11" s="7" t="s">
        <v>34</v>
      </c>
      <c r="C11" s="8" t="s">
        <v>50</v>
      </c>
      <c r="D11" s="6" t="s">
        <v>36</v>
      </c>
      <c r="E11" s="6" t="s">
        <v>46</v>
      </c>
      <c r="F11" s="6" t="s">
        <v>46</v>
      </c>
      <c r="G11" s="6" t="s">
        <v>51</v>
      </c>
      <c r="H11" s="6" t="s">
        <v>52</v>
      </c>
      <c r="I11" s="6"/>
      <c r="J11" s="6"/>
      <c r="K11" s="6"/>
      <c r="L11" s="6"/>
      <c r="M11" s="6" t="s">
        <v>54</v>
      </c>
      <c r="N11" s="6" t="s">
        <v>56</v>
      </c>
      <c r="O11" s="6" t="s">
        <v>40</v>
      </c>
      <c r="P11" s="7" t="s">
        <v>53</v>
      </c>
      <c r="Q11" s="9">
        <v>3000000000</v>
      </c>
      <c r="R11" s="9">
        <v>0</v>
      </c>
      <c r="S11" s="9">
        <v>0</v>
      </c>
      <c r="T11" s="9">
        <v>3000000000</v>
      </c>
      <c r="U11" s="9">
        <v>0</v>
      </c>
      <c r="V11" s="9">
        <v>51120350</v>
      </c>
      <c r="W11" s="9">
        <v>2948879650</v>
      </c>
      <c r="X11" s="9">
        <v>51120350</v>
      </c>
      <c r="Y11" s="9">
        <v>51120350</v>
      </c>
      <c r="Z11" s="9">
        <v>51120350</v>
      </c>
      <c r="AA11" s="9">
        <v>51120350</v>
      </c>
    </row>
    <row r="12" spans="1:27" ht="22.5">
      <c r="A12" s="6" t="s">
        <v>33</v>
      </c>
      <c r="B12" s="7" t="s">
        <v>34</v>
      </c>
      <c r="C12" s="8" t="s">
        <v>57</v>
      </c>
      <c r="D12" s="6" t="s">
        <v>36</v>
      </c>
      <c r="E12" s="6" t="s">
        <v>46</v>
      </c>
      <c r="F12" s="6" t="s">
        <v>51</v>
      </c>
      <c r="G12" s="6" t="s">
        <v>43</v>
      </c>
      <c r="H12" s="6" t="s">
        <v>58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7" t="s">
        <v>59</v>
      </c>
      <c r="Q12" s="9">
        <v>1360000000</v>
      </c>
      <c r="R12" s="9">
        <v>0</v>
      </c>
      <c r="S12" s="9">
        <v>0</v>
      </c>
      <c r="T12" s="9">
        <v>1360000000</v>
      </c>
      <c r="U12" s="9">
        <v>0</v>
      </c>
      <c r="V12" s="9">
        <v>1360000000</v>
      </c>
      <c r="W12" s="9">
        <v>0</v>
      </c>
      <c r="X12" s="9">
        <v>950531014</v>
      </c>
      <c r="Y12" s="9">
        <v>950531014</v>
      </c>
      <c r="Z12" s="9">
        <v>950531014</v>
      </c>
      <c r="AA12" s="9">
        <v>950531014</v>
      </c>
    </row>
    <row r="13" spans="1:27" ht="22.5">
      <c r="A13" s="6" t="s">
        <v>33</v>
      </c>
      <c r="B13" s="7" t="s">
        <v>34</v>
      </c>
      <c r="C13" s="8" t="s">
        <v>60</v>
      </c>
      <c r="D13" s="6" t="s">
        <v>36</v>
      </c>
      <c r="E13" s="6" t="s">
        <v>46</v>
      </c>
      <c r="F13" s="6" t="s">
        <v>51</v>
      </c>
      <c r="G13" s="6" t="s">
        <v>43</v>
      </c>
      <c r="H13" s="6" t="s">
        <v>61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62</v>
      </c>
      <c r="Q13" s="9">
        <v>20000000</v>
      </c>
      <c r="R13" s="9">
        <v>0</v>
      </c>
      <c r="S13" s="9">
        <v>0</v>
      </c>
      <c r="T13" s="9">
        <v>20000000</v>
      </c>
      <c r="U13" s="9">
        <v>0</v>
      </c>
      <c r="V13" s="9">
        <v>20000000</v>
      </c>
      <c r="W13" s="9">
        <v>0</v>
      </c>
      <c r="X13" s="9">
        <v>4278145.78</v>
      </c>
      <c r="Y13" s="9">
        <v>3849652.26</v>
      </c>
      <c r="Z13" s="9">
        <v>3849652.26</v>
      </c>
      <c r="AA13" s="9">
        <v>3849652.26</v>
      </c>
    </row>
    <row r="14" spans="1:27" ht="22.5">
      <c r="A14" s="6" t="s">
        <v>33</v>
      </c>
      <c r="B14" s="7" t="s">
        <v>34</v>
      </c>
      <c r="C14" s="8" t="s">
        <v>63</v>
      </c>
      <c r="D14" s="6" t="s">
        <v>36</v>
      </c>
      <c r="E14" s="6" t="s">
        <v>46</v>
      </c>
      <c r="F14" s="6" t="s">
        <v>51</v>
      </c>
      <c r="G14" s="6" t="s">
        <v>43</v>
      </c>
      <c r="H14" s="6" t="s">
        <v>64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65</v>
      </c>
      <c r="Q14" s="9">
        <v>897000000</v>
      </c>
      <c r="R14" s="9">
        <v>0</v>
      </c>
      <c r="S14" s="9">
        <v>0</v>
      </c>
      <c r="T14" s="9">
        <v>897000000</v>
      </c>
      <c r="U14" s="9">
        <v>0</v>
      </c>
      <c r="V14" s="9">
        <v>500000000</v>
      </c>
      <c r="W14" s="9">
        <v>397000000</v>
      </c>
      <c r="X14" s="9">
        <v>353374840</v>
      </c>
      <c r="Y14" s="9">
        <v>353374840</v>
      </c>
      <c r="Z14" s="9">
        <v>353374840</v>
      </c>
      <c r="AA14" s="9">
        <v>353374840</v>
      </c>
    </row>
    <row r="15" spans="1:27" ht="33.75">
      <c r="A15" s="6" t="s">
        <v>33</v>
      </c>
      <c r="B15" s="7" t="s">
        <v>34</v>
      </c>
      <c r="C15" s="8" t="s">
        <v>66</v>
      </c>
      <c r="D15" s="6" t="s">
        <v>36</v>
      </c>
      <c r="E15" s="6" t="s">
        <v>46</v>
      </c>
      <c r="F15" s="6" t="s">
        <v>51</v>
      </c>
      <c r="G15" s="6" t="s">
        <v>43</v>
      </c>
      <c r="H15" s="6" t="s">
        <v>67</v>
      </c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68</v>
      </c>
      <c r="Q15" s="9">
        <v>62000000</v>
      </c>
      <c r="R15" s="9">
        <v>0</v>
      </c>
      <c r="S15" s="9">
        <v>0</v>
      </c>
      <c r="T15" s="9">
        <v>62000000</v>
      </c>
      <c r="U15" s="9">
        <v>0</v>
      </c>
      <c r="V15" s="9">
        <v>62000000</v>
      </c>
      <c r="W15" s="9">
        <v>0</v>
      </c>
      <c r="X15" s="9">
        <v>54919236.119999997</v>
      </c>
      <c r="Y15" s="9">
        <v>54919236.119999997</v>
      </c>
      <c r="Z15" s="9">
        <v>54919236.119999997</v>
      </c>
      <c r="AA15" s="9">
        <v>54919236.119999997</v>
      </c>
    </row>
    <row r="16" spans="1:27" ht="22.5">
      <c r="A16" s="6" t="s">
        <v>33</v>
      </c>
      <c r="B16" s="7" t="s">
        <v>34</v>
      </c>
      <c r="C16" s="8" t="s">
        <v>69</v>
      </c>
      <c r="D16" s="6" t="s">
        <v>36</v>
      </c>
      <c r="E16" s="6" t="s">
        <v>46</v>
      </c>
      <c r="F16" s="6" t="s">
        <v>51</v>
      </c>
      <c r="G16" s="6" t="s">
        <v>43</v>
      </c>
      <c r="H16" s="6" t="s">
        <v>70</v>
      </c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71</v>
      </c>
      <c r="Q16" s="9">
        <v>25000000</v>
      </c>
      <c r="R16" s="9">
        <v>0</v>
      </c>
      <c r="S16" s="9">
        <v>0</v>
      </c>
      <c r="T16" s="9">
        <v>25000000</v>
      </c>
      <c r="U16" s="9">
        <v>0</v>
      </c>
      <c r="V16" s="9">
        <v>0</v>
      </c>
      <c r="W16" s="9">
        <v>25000000</v>
      </c>
      <c r="X16" s="9">
        <v>0</v>
      </c>
      <c r="Y16" s="9">
        <v>0</v>
      </c>
      <c r="Z16" s="9">
        <v>0</v>
      </c>
      <c r="AA16" s="9">
        <v>0</v>
      </c>
    </row>
    <row r="17" spans="1:27" ht="22.5">
      <c r="A17" s="6" t="s">
        <v>33</v>
      </c>
      <c r="B17" s="7" t="s">
        <v>34</v>
      </c>
      <c r="C17" s="8" t="s">
        <v>72</v>
      </c>
      <c r="D17" s="6" t="s">
        <v>36</v>
      </c>
      <c r="E17" s="6" t="s">
        <v>46</v>
      </c>
      <c r="F17" s="6" t="s">
        <v>39</v>
      </c>
      <c r="G17" s="6" t="s">
        <v>37</v>
      </c>
      <c r="H17" s="6" t="s">
        <v>58</v>
      </c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73</v>
      </c>
      <c r="Q17" s="9">
        <v>587000000</v>
      </c>
      <c r="R17" s="9">
        <v>0</v>
      </c>
      <c r="S17" s="9">
        <v>0</v>
      </c>
      <c r="T17" s="9">
        <v>587000000</v>
      </c>
      <c r="U17" s="9">
        <v>0</v>
      </c>
      <c r="V17" s="9">
        <v>0</v>
      </c>
      <c r="W17" s="9">
        <v>587000000</v>
      </c>
      <c r="X17" s="9">
        <v>0</v>
      </c>
      <c r="Y17" s="9">
        <v>0</v>
      </c>
      <c r="Z17" s="9">
        <v>0</v>
      </c>
      <c r="AA17" s="9">
        <v>0</v>
      </c>
    </row>
    <row r="18" spans="1:27" ht="22.5">
      <c r="A18" s="6" t="s">
        <v>33</v>
      </c>
      <c r="B18" s="7" t="s">
        <v>34</v>
      </c>
      <c r="C18" s="8" t="s">
        <v>74</v>
      </c>
      <c r="D18" s="6" t="s">
        <v>36</v>
      </c>
      <c r="E18" s="6" t="s">
        <v>75</v>
      </c>
      <c r="F18" s="6" t="s">
        <v>37</v>
      </c>
      <c r="G18" s="6"/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76</v>
      </c>
      <c r="Q18" s="9">
        <v>391000000</v>
      </c>
      <c r="R18" s="9">
        <v>0</v>
      </c>
      <c r="S18" s="9">
        <v>0</v>
      </c>
      <c r="T18" s="9">
        <v>391000000</v>
      </c>
      <c r="U18" s="9">
        <v>0</v>
      </c>
      <c r="V18" s="9">
        <v>100000000</v>
      </c>
      <c r="W18" s="9">
        <v>291000000</v>
      </c>
      <c r="X18" s="9">
        <v>47567432</v>
      </c>
      <c r="Y18" s="9">
        <v>47567432</v>
      </c>
      <c r="Z18" s="9">
        <v>47567432</v>
      </c>
      <c r="AA18" s="9">
        <v>47567432</v>
      </c>
    </row>
    <row r="19" spans="1:27" ht="22.5">
      <c r="A19" s="6" t="s">
        <v>33</v>
      </c>
      <c r="B19" s="7" t="s">
        <v>34</v>
      </c>
      <c r="C19" s="8" t="s">
        <v>77</v>
      </c>
      <c r="D19" s="6" t="s">
        <v>36</v>
      </c>
      <c r="E19" s="6" t="s">
        <v>78</v>
      </c>
      <c r="F19" s="6" t="s">
        <v>37</v>
      </c>
      <c r="G19" s="6"/>
      <c r="H19" s="6"/>
      <c r="I19" s="6"/>
      <c r="J19" s="6"/>
      <c r="K19" s="6"/>
      <c r="L19" s="6"/>
      <c r="M19" s="6" t="s">
        <v>38</v>
      </c>
      <c r="N19" s="6" t="s">
        <v>39</v>
      </c>
      <c r="O19" s="6" t="s">
        <v>40</v>
      </c>
      <c r="P19" s="7" t="s">
        <v>79</v>
      </c>
      <c r="Q19" s="9">
        <v>93000000</v>
      </c>
      <c r="R19" s="9">
        <v>0</v>
      </c>
      <c r="S19" s="9">
        <v>0</v>
      </c>
      <c r="T19" s="9">
        <v>93000000</v>
      </c>
      <c r="U19" s="9">
        <v>0</v>
      </c>
      <c r="V19" s="9">
        <v>81192882.400000006</v>
      </c>
      <c r="W19" s="9">
        <v>11807117.6</v>
      </c>
      <c r="X19" s="9">
        <v>79458734.239999995</v>
      </c>
      <c r="Y19" s="9">
        <v>79276076.239999995</v>
      </c>
      <c r="Z19" s="9">
        <v>79276076.239999995</v>
      </c>
      <c r="AA19" s="9">
        <v>79276076.239999995</v>
      </c>
    </row>
    <row r="20" spans="1:27" ht="22.5">
      <c r="A20" s="6" t="s">
        <v>33</v>
      </c>
      <c r="B20" s="7" t="s">
        <v>34</v>
      </c>
      <c r="C20" s="8" t="s">
        <v>80</v>
      </c>
      <c r="D20" s="6" t="s">
        <v>36</v>
      </c>
      <c r="E20" s="6" t="s">
        <v>78</v>
      </c>
      <c r="F20" s="6" t="s">
        <v>51</v>
      </c>
      <c r="G20" s="6" t="s">
        <v>37</v>
      </c>
      <c r="H20" s="6"/>
      <c r="I20" s="6"/>
      <c r="J20" s="6"/>
      <c r="K20" s="6"/>
      <c r="L20" s="6"/>
      <c r="M20" s="6" t="s">
        <v>38</v>
      </c>
      <c r="N20" s="6" t="s">
        <v>81</v>
      </c>
      <c r="O20" s="6" t="s">
        <v>82</v>
      </c>
      <c r="P20" s="7" t="s">
        <v>83</v>
      </c>
      <c r="Q20" s="9">
        <v>102000000</v>
      </c>
      <c r="R20" s="9">
        <v>0</v>
      </c>
      <c r="S20" s="9">
        <v>0</v>
      </c>
      <c r="T20" s="9">
        <v>102000000</v>
      </c>
      <c r="U20" s="9">
        <v>0</v>
      </c>
      <c r="V20" s="9">
        <v>0</v>
      </c>
      <c r="W20" s="9">
        <v>102000000</v>
      </c>
      <c r="X20" s="9">
        <v>0</v>
      </c>
      <c r="Y20" s="9">
        <v>0</v>
      </c>
      <c r="Z20" s="9">
        <v>0</v>
      </c>
      <c r="AA20" s="9">
        <v>0</v>
      </c>
    </row>
    <row r="21" spans="1:27" ht="22.5">
      <c r="A21" s="6" t="s">
        <v>33</v>
      </c>
      <c r="B21" s="7" t="s">
        <v>34</v>
      </c>
      <c r="C21" s="8" t="s">
        <v>84</v>
      </c>
      <c r="D21" s="6" t="s">
        <v>36</v>
      </c>
      <c r="E21" s="6" t="s">
        <v>78</v>
      </c>
      <c r="F21" s="6" t="s">
        <v>85</v>
      </c>
      <c r="G21" s="6"/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86</v>
      </c>
      <c r="Q21" s="9">
        <v>5000000</v>
      </c>
      <c r="R21" s="9">
        <v>0</v>
      </c>
      <c r="S21" s="9">
        <v>0</v>
      </c>
      <c r="T21" s="9">
        <v>5000000</v>
      </c>
      <c r="U21" s="9">
        <v>0</v>
      </c>
      <c r="V21" s="9">
        <v>908526</v>
      </c>
      <c r="W21" s="9">
        <v>4091474</v>
      </c>
      <c r="X21" s="9">
        <v>908526</v>
      </c>
      <c r="Y21" s="9">
        <v>908526</v>
      </c>
      <c r="Z21" s="9">
        <v>908526</v>
      </c>
      <c r="AA21" s="9">
        <v>908526</v>
      </c>
    </row>
    <row r="22" spans="1:27">
      <c r="A22" s="6"/>
      <c r="B22" s="7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9"/>
      <c r="R22" s="9"/>
      <c r="S22" s="9"/>
      <c r="T22" s="13">
        <f>SUM(T5:T21)</f>
        <v>35908000000</v>
      </c>
      <c r="U22" s="13"/>
      <c r="V22" s="13"/>
      <c r="W22" s="13">
        <f>SUM(W5:W21)</f>
        <v>8133276461.0400009</v>
      </c>
      <c r="X22" s="13">
        <f>SUM(X5:X21)</f>
        <v>18738996340.920002</v>
      </c>
      <c r="Y22" s="13">
        <f>SUM(Y5:Y21)</f>
        <v>16622832479.940001</v>
      </c>
      <c r="Z22" s="13"/>
      <c r="AA22" s="13">
        <f>SUM(AA5:AA21)</f>
        <v>16432648728.51</v>
      </c>
    </row>
    <row r="23" spans="1:27" ht="33.75">
      <c r="A23" s="6" t="s">
        <v>33</v>
      </c>
      <c r="B23" s="7" t="s">
        <v>34</v>
      </c>
      <c r="C23" s="8" t="s">
        <v>87</v>
      </c>
      <c r="D23" s="6" t="s">
        <v>88</v>
      </c>
      <c r="E23" s="6" t="s">
        <v>89</v>
      </c>
      <c r="F23" s="6" t="s">
        <v>90</v>
      </c>
      <c r="G23" s="6" t="s">
        <v>91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54</v>
      </c>
      <c r="N23" s="6" t="s">
        <v>55</v>
      </c>
      <c r="O23" s="6" t="s">
        <v>40</v>
      </c>
      <c r="P23" s="7" t="s">
        <v>92</v>
      </c>
      <c r="Q23" s="9">
        <v>260000000</v>
      </c>
      <c r="R23" s="9">
        <v>0</v>
      </c>
      <c r="S23" s="9">
        <v>0</v>
      </c>
      <c r="T23" s="9">
        <v>260000000</v>
      </c>
      <c r="U23" s="9">
        <v>0</v>
      </c>
      <c r="V23" s="9">
        <v>0</v>
      </c>
      <c r="W23" s="9">
        <v>260000000</v>
      </c>
      <c r="X23" s="9">
        <v>0</v>
      </c>
      <c r="Y23" s="9">
        <v>0</v>
      </c>
      <c r="Z23" s="9">
        <v>0</v>
      </c>
      <c r="AA23" s="9">
        <v>0</v>
      </c>
    </row>
    <row r="24" spans="1:27" ht="56.25">
      <c r="A24" s="6" t="s">
        <v>33</v>
      </c>
      <c r="B24" s="7" t="s">
        <v>34</v>
      </c>
      <c r="C24" s="8" t="s">
        <v>93</v>
      </c>
      <c r="D24" s="6" t="s">
        <v>88</v>
      </c>
      <c r="E24" s="6" t="s">
        <v>89</v>
      </c>
      <c r="F24" s="6" t="s">
        <v>90</v>
      </c>
      <c r="G24" s="6" t="s">
        <v>94</v>
      </c>
      <c r="H24" s="6"/>
      <c r="I24" s="6"/>
      <c r="J24" s="6"/>
      <c r="K24" s="6"/>
      <c r="L24" s="6"/>
      <c r="M24" s="6" t="s">
        <v>38</v>
      </c>
      <c r="N24" s="6" t="s">
        <v>81</v>
      </c>
      <c r="O24" s="6" t="s">
        <v>40</v>
      </c>
      <c r="P24" s="7" t="s">
        <v>95</v>
      </c>
      <c r="Q24" s="9">
        <v>4000000000</v>
      </c>
      <c r="R24" s="9">
        <v>0</v>
      </c>
      <c r="S24" s="9">
        <v>0</v>
      </c>
      <c r="T24" s="9">
        <v>4000000000</v>
      </c>
      <c r="U24" s="9">
        <v>0</v>
      </c>
      <c r="V24" s="9">
        <v>1480000000</v>
      </c>
      <c r="W24" s="9">
        <v>2520000000</v>
      </c>
      <c r="X24" s="9">
        <v>0</v>
      </c>
      <c r="Y24" s="9">
        <v>0</v>
      </c>
      <c r="Z24" s="9">
        <v>0</v>
      </c>
      <c r="AA24" s="9">
        <v>0</v>
      </c>
    </row>
    <row r="25" spans="1:27" ht="45">
      <c r="A25" s="6" t="s">
        <v>33</v>
      </c>
      <c r="B25" s="7" t="s">
        <v>34</v>
      </c>
      <c r="C25" s="8" t="s">
        <v>96</v>
      </c>
      <c r="D25" s="6" t="s">
        <v>88</v>
      </c>
      <c r="E25" s="6" t="s">
        <v>89</v>
      </c>
      <c r="F25" s="6" t="s">
        <v>90</v>
      </c>
      <c r="G25" s="6" t="s">
        <v>97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38</v>
      </c>
      <c r="N25" s="6" t="s">
        <v>81</v>
      </c>
      <c r="O25" s="6" t="s">
        <v>40</v>
      </c>
      <c r="P25" s="7" t="s">
        <v>98</v>
      </c>
      <c r="Q25" s="9">
        <v>800000000</v>
      </c>
      <c r="R25" s="9">
        <v>0</v>
      </c>
      <c r="S25" s="9">
        <v>0</v>
      </c>
      <c r="T25" s="9">
        <v>800000000</v>
      </c>
      <c r="U25" s="9">
        <v>0</v>
      </c>
      <c r="V25" s="9">
        <v>400000000</v>
      </c>
      <c r="W25" s="9">
        <v>400000000</v>
      </c>
      <c r="X25" s="9">
        <v>0</v>
      </c>
      <c r="Y25" s="9">
        <v>0</v>
      </c>
      <c r="Z25" s="9">
        <v>0</v>
      </c>
      <c r="AA25" s="9">
        <v>0</v>
      </c>
    </row>
    <row r="26" spans="1:27">
      <c r="A26" s="6" t="s">
        <v>1</v>
      </c>
      <c r="B26" s="7" t="s">
        <v>1</v>
      </c>
      <c r="C26" s="8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6" t="s">
        <v>1</v>
      </c>
      <c r="P26" s="7" t="s">
        <v>1</v>
      </c>
      <c r="Q26" s="9">
        <v>40968000000</v>
      </c>
      <c r="R26" s="9">
        <v>0</v>
      </c>
      <c r="S26" s="9">
        <v>0</v>
      </c>
      <c r="T26" s="9">
        <v>40968000000</v>
      </c>
      <c r="U26" s="9">
        <v>0</v>
      </c>
      <c r="V26" s="9">
        <v>29654723538.959999</v>
      </c>
      <c r="W26" s="9">
        <v>11313276461.040001</v>
      </c>
      <c r="X26" s="9">
        <v>18738996340.919998</v>
      </c>
      <c r="Y26" s="9">
        <v>16622832479.940001</v>
      </c>
      <c r="Z26" s="9">
        <v>16573772079.51</v>
      </c>
      <c r="AA26" s="9">
        <v>16432648728.51</v>
      </c>
    </row>
    <row r="27" spans="1:27">
      <c r="A27" s="6" t="s">
        <v>1</v>
      </c>
      <c r="B27" s="10" t="s">
        <v>1</v>
      </c>
      <c r="C27" s="8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7" t="s">
        <v>1</v>
      </c>
      <c r="Q27" s="11" t="s">
        <v>1</v>
      </c>
      <c r="R27" s="11" t="s">
        <v>1</v>
      </c>
      <c r="S27" s="11" t="s">
        <v>1</v>
      </c>
      <c r="T27" s="11" t="s">
        <v>1</v>
      </c>
      <c r="U27" s="11" t="s">
        <v>1</v>
      </c>
      <c r="V27" s="11" t="s">
        <v>1</v>
      </c>
      <c r="W27" s="11" t="s">
        <v>1</v>
      </c>
      <c r="X27" s="11" t="s">
        <v>1</v>
      </c>
      <c r="Y27" s="11" t="s">
        <v>1</v>
      </c>
      <c r="Z27" s="11" t="s">
        <v>1</v>
      </c>
      <c r="AA27" s="11" t="s">
        <v>1</v>
      </c>
    </row>
    <row r="28" spans="1:27" ht="33.950000000000003" customHeight="1">
      <c r="W28" s="14" t="s">
        <v>99</v>
      </c>
      <c r="X28" s="15">
        <f>X22/T22</f>
        <v>0.52186132173666044</v>
      </c>
      <c r="Y28" s="15">
        <f>Y22/T22</f>
        <v>0.46292838587334301</v>
      </c>
      <c r="Z28" s="15"/>
      <c r="AA28" s="15">
        <f>AA22/T22</f>
        <v>0.45763196860059041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2021-10-01T17:54:59Z</dcterms:created>
  <dcterms:modified xsi:type="dcterms:W3CDTF">2021-10-11T19:24:09Z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