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REP_EPG034_EjecucionPresupuesta" sheetId="1" r:id="rId1"/>
  </sheets>
  <calcPr calcId="145621"/>
</workbook>
</file>

<file path=xl/calcChain.xml><?xml version="1.0" encoding="utf-8"?>
<calcChain xmlns="http://schemas.openxmlformats.org/spreadsheetml/2006/main">
  <c r="AA31" i="1" l="1"/>
  <c r="Y31" i="1"/>
  <c r="X31" i="1"/>
  <c r="AA30" i="1"/>
  <c r="Y30" i="1"/>
  <c r="X30" i="1"/>
  <c r="Z27" i="1"/>
  <c r="X27" i="1"/>
  <c r="T27" i="1"/>
  <c r="AA27" i="1"/>
  <c r="Y27" i="1"/>
  <c r="W27" i="1"/>
  <c r="AA23" i="1"/>
  <c r="Z23" i="1"/>
  <c r="Y23" i="1"/>
  <c r="X23" i="1"/>
  <c r="W23" i="1"/>
  <c r="T23" i="1"/>
</calcChain>
</file>

<file path=xl/sharedStrings.xml><?xml version="1.0" encoding="utf-8"?>
<sst xmlns="http://schemas.openxmlformats.org/spreadsheetml/2006/main" count="389" uniqueCount="106">
  <si>
    <t>Año Fiscal:</t>
  </si>
  <si>
    <t/>
  </si>
  <si>
    <t>Vigencia:</t>
  </si>
  <si>
    <t>Actual</t>
  </si>
  <si>
    <t>Periodo:</t>
  </si>
  <si>
    <t>Enero-Junio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</si>
  <si>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</si>
  <si>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</si>
  <si>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</si>
  <si>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</si>
  <si>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</si>
  <si>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</si>
  <si>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</si>
  <si>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</si>
  <si>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</si>
  <si>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</si>
  <si>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</si>
  <si>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</si>
  <si>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</si>
  <si>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</si>
  <si>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</si>
  <si>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</si>
  <si>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</si>
  <si>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</si>
  <si>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</si>
  <si>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</si>
  <si>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</si>
  <si>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</si>
  <si>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</si>
  <si>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</si>
  <si>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</si>
  <si>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</si>
  <si>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</si>
  <si>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15-08-00</t>
  </si>
  <si>
    <t>DEFENSA CIVIL COLOMBIANA, GUILLERMO LEÓN VALENCIA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</si>
  <si>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</si>
  <si>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</si>
  <si>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</si>
  <si>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</si>
  <si>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</si>
  <si>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</si>
  <si>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</si>
  <si>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</si>
  <si>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</si>
  <si>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</si>
  <si>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</si>
  <si>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</si>
  <si>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</si>
  <si>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</t>
  </si>
  <si>
    <t>ADQUISICIÓN DE BIENES  Y SERVICIOS</t>
  </si>
  <si>
    <t>A-03-03-04-015</t>
  </si>
  <si>
    <t>04</t>
  </si>
  <si>
    <t>015</t>
  </si>
  <si>
    <t>FONDO NACIONAL DE EMERGENCIAS</t>
  </si>
  <si>
    <t>Propios</t>
  </si>
  <si>
    <t>20</t>
  </si>
  <si>
    <t>21</t>
  </si>
  <si>
    <t>A-03-04-02-001</t>
  </si>
  <si>
    <t>001</t>
  </si>
  <si>
    <t>MESADAS PENSIONALES (DE PENSIONES)</t>
  </si>
  <si>
    <t>A-03-04-02-002</t>
  </si>
  <si>
    <t>002</t>
  </si>
  <si>
    <t>CUOTAS PARTES PENSIONALES (DE PENSIONES)</t>
  </si>
  <si>
    <t>A-03-04-02-004</t>
  </si>
  <si>
    <t>004</t>
  </si>
  <si>
    <t>BONOS PENSIONALES (DE PENSIONES)</t>
  </si>
  <si>
    <t>A-03-04-02-012</t>
  </si>
  <si>
    <t>012</t>
  </si>
  <si>
    <t>INCAPACIDADES Y LICENCIAS DE MATERNIDAD Y PATERNIDAD (NO DE PENSIONES)</t>
  </si>
  <si>
    <t>A-03-04-02-014</t>
  </si>
  <si>
    <t>014</t>
  </si>
  <si>
    <t>AUXILIO FUNERARIO (NO DE PENSIONES)</t>
  </si>
  <si>
    <t>A-03-10</t>
  </si>
  <si>
    <t>SENTENCIAS Y CONCILIACIONES</t>
  </si>
  <si>
    <t>A-07-01</t>
  </si>
  <si>
    <t>07</t>
  </si>
  <si>
    <t>CESANTÍAS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</si>
  <si>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</si>
  <si>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</si>
  <si>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</si>
  <si>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</si>
  <si>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</si>
  <si>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</si>
  <si>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</si>
  <si>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A-08-05</t>
  </si>
  <si>
    <t>05</t>
  </si>
  <si>
    <t>MULTAS, SANCIONES E INTERESES DE MORA</t>
  </si>
  <si>
    <t>B-10-04-01</t>
  </si>
  <si>
    <t>B</t>
  </si>
  <si>
    <t>APORTES AL FONDO DE CONTINGENCIAS</t>
  </si>
  <si>
    <t>C-1506-0100-4</t>
  </si>
  <si>
    <t>C</t>
  </si>
  <si>
    <t>1506</t>
  </si>
  <si>
    <t>0100</t>
  </si>
  <si>
    <t>4</t>
  </si>
  <si>
    <t>13</t>
  </si>
  <si>
    <t>MEJORAMIENTO DE LA CAPACIDAD DE RESPUESTA PARA INTERVENIR ANTE LA OCURRENCIA DE DESASTRES EN EL TERRITORIO   NACIONAL</t>
  </si>
  <si>
    <t>C-1506-0100-5</t>
  </si>
  <si>
    <t>5</t>
  </si>
  <si>
    <t>FORTALECIMIENTO DE LA INFRAESTRUCTURA OPERATIVA DE LA DEFENSA CIVIL COLOMBIANA A NIVEL NACIONAL</t>
  </si>
  <si>
    <t>C-1599-0100-1</t>
  </si>
  <si>
    <t>1599</t>
  </si>
  <si>
    <t>1</t>
  </si>
  <si>
    <t>FORTALECIMIENTO DE LA GESTION DOCUMENTAL Y ARCHIVISTICA EN LA DEFENSA CIVIL COLOMBIANA A NIVEL  NACIONAL</t>
  </si>
  <si>
    <t>Funcionamiento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</si>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</sst>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-&quot;$&quot;\ #,##0.00"/>
    <numFmt numFmtId="165" formatCode="0.0%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FF0000"/>
      <name val="Times New Roman"/>
      <family val="1"/>
    </font>
    <font>
      <b/>
      <sz val="8"/>
      <color theme="3"/>
      <name val="Times New Roman"/>
      <family val="1"/>
    </font>
    <font>
      <b/>
      <sz val="11"/>
      <color theme="3"/>
      <name val="Calibri"/>
      <family val="2"/>
    </font>
    <font>
      <b/>
      <sz val="11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15" fontId="2" fillId="0" borderId="0" xfId="0" applyNumberFormat="1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0" borderId="0" xfId="0" applyFont="1" applyFill="1" applyBorder="1"/>
    <xf numFmtId="165" fontId="8" fillId="0" borderId="0" xfId="0" applyNumberFormat="1" applyFont="1" applyFill="1" applyBorder="1"/>
    <xf numFmtId="165" fontId="7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1"/>
  <sheetViews>
    <sheetView showGridLines="0" tabSelected="1" topLeftCell="P1" workbookViewId="0">
      <pane xSplit="5265" ySplit="1620" topLeftCell="S19" activePane="bottomRight"/>
      <selection activeCell="Q1" sqref="Q1"/>
      <selection pane="bottomLeft" activeCell="P23" sqref="A23:XFD23"/>
      <selection pane="topRight" activeCell="Z3" sqref="Z3"/>
      <selection pane="bottomRight" activeCell="AA32" sqref="AA32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27" width="18.85546875" customWidth="1"/>
    <col min="28" max="28" width="0" hidden="1" customWidth="1"/>
    <col min="29" max="29" width="6.42578125" customWidth="1"/>
  </cols>
  <sheetData>
    <row r="1" spans="1:27">
      <c r="A1" s="1" t="s">
        <v>0</v>
      </c>
      <c r="B1" s="2">
        <v>2022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4" t="s">
        <v>4</v>
      </c>
      <c r="B3" s="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12">
        <v>44742</v>
      </c>
    </row>
    <row r="4" spans="1:27" ht="24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5" t="s">
        <v>28</v>
      </c>
      <c r="X4" s="5" t="s">
        <v>29</v>
      </c>
      <c r="Y4" s="5" t="s">
        <v>30</v>
      </c>
      <c r="Z4" s="5" t="s">
        <v>31</v>
      </c>
      <c r="AA4" s="5" t="s">
        <v>32</v>
      </c>
    </row>
    <row r="5" spans="1:27" ht="22.5">
      <c r="A5" s="6" t="s">
        <v>33</v>
      </c>
      <c r="B5" s="7" t="s">
        <v>34</v>
      </c>
      <c r="C5" s="8" t="s">
        <v>35</v>
      </c>
      <c r="D5" s="6" t="s">
        <v>36</v>
      </c>
      <c r="E5" s="6" t="s">
        <v>37</v>
      </c>
      <c r="F5" s="6" t="s">
        <v>37</v>
      </c>
      <c r="G5" s="6" t="s">
        <v>37</v>
      </c>
      <c r="H5" s="6"/>
      <c r="I5" s="6"/>
      <c r="J5" s="6"/>
      <c r="K5" s="6"/>
      <c r="L5" s="6"/>
      <c r="M5" s="6" t="s">
        <v>38</v>
      </c>
      <c r="N5" s="6" t="s">
        <v>39</v>
      </c>
      <c r="O5" s="6" t="s">
        <v>40</v>
      </c>
      <c r="P5" s="7" t="s">
        <v>41</v>
      </c>
      <c r="Q5" s="9">
        <v>9158000000</v>
      </c>
      <c r="R5" s="9">
        <v>0</v>
      </c>
      <c r="S5" s="9">
        <v>0</v>
      </c>
      <c r="T5" s="9">
        <v>9158000000</v>
      </c>
      <c r="U5" s="9">
        <v>0</v>
      </c>
      <c r="V5" s="9">
        <v>8964036334</v>
      </c>
      <c r="W5" s="9">
        <v>193963666</v>
      </c>
      <c r="X5" s="9">
        <v>4127601384</v>
      </c>
      <c r="Y5" s="9">
        <v>4124545857</v>
      </c>
      <c r="Z5" s="9">
        <v>4122241747</v>
      </c>
      <c r="AA5" s="9">
        <v>3850767661</v>
      </c>
    </row>
    <row r="6" spans="1:27" ht="22.5">
      <c r="A6" s="6" t="s">
        <v>33</v>
      </c>
      <c r="B6" s="7" t="s">
        <v>34</v>
      </c>
      <c r="C6" s="8" t="s">
        <v>42</v>
      </c>
      <c r="D6" s="6" t="s">
        <v>36</v>
      </c>
      <c r="E6" s="6" t="s">
        <v>37</v>
      </c>
      <c r="F6" s="6" t="s">
        <v>37</v>
      </c>
      <c r="G6" s="6" t="s">
        <v>43</v>
      </c>
      <c r="H6" s="6"/>
      <c r="I6" s="6"/>
      <c r="J6" s="6"/>
      <c r="K6" s="6"/>
      <c r="L6" s="6"/>
      <c r="M6" s="6" t="s">
        <v>38</v>
      </c>
      <c r="N6" s="6" t="s">
        <v>39</v>
      </c>
      <c r="O6" s="6" t="s">
        <v>40</v>
      </c>
      <c r="P6" s="7" t="s">
        <v>44</v>
      </c>
      <c r="Q6" s="9">
        <v>3481000000</v>
      </c>
      <c r="R6" s="9">
        <v>0</v>
      </c>
      <c r="S6" s="9">
        <v>0</v>
      </c>
      <c r="T6" s="9">
        <v>3481000000</v>
      </c>
      <c r="U6" s="9">
        <v>0</v>
      </c>
      <c r="V6" s="9">
        <v>3472000000</v>
      </c>
      <c r="W6" s="9">
        <v>9000000</v>
      </c>
      <c r="X6" s="9">
        <v>1534795335</v>
      </c>
      <c r="Y6" s="9">
        <v>1534793331</v>
      </c>
      <c r="Z6" s="9">
        <v>1534793331</v>
      </c>
      <c r="AA6" s="9">
        <v>1534793331</v>
      </c>
    </row>
    <row r="7" spans="1:27" ht="33.75">
      <c r="A7" s="6" t="s">
        <v>33</v>
      </c>
      <c r="B7" s="7" t="s">
        <v>34</v>
      </c>
      <c r="C7" s="8" t="s">
        <v>45</v>
      </c>
      <c r="D7" s="6" t="s">
        <v>36</v>
      </c>
      <c r="E7" s="6" t="s">
        <v>37</v>
      </c>
      <c r="F7" s="6" t="s">
        <v>37</v>
      </c>
      <c r="G7" s="6" t="s">
        <v>46</v>
      </c>
      <c r="H7" s="6"/>
      <c r="I7" s="6"/>
      <c r="J7" s="6"/>
      <c r="K7" s="6"/>
      <c r="L7" s="6"/>
      <c r="M7" s="6" t="s">
        <v>38</v>
      </c>
      <c r="N7" s="6" t="s">
        <v>39</v>
      </c>
      <c r="O7" s="6" t="s">
        <v>40</v>
      </c>
      <c r="P7" s="7" t="s">
        <v>47</v>
      </c>
      <c r="Q7" s="9">
        <v>1325000000</v>
      </c>
      <c r="R7" s="9">
        <v>0</v>
      </c>
      <c r="S7" s="9">
        <v>0</v>
      </c>
      <c r="T7" s="9">
        <v>1325000000</v>
      </c>
      <c r="U7" s="9">
        <v>0</v>
      </c>
      <c r="V7" s="9">
        <v>1134974000</v>
      </c>
      <c r="W7" s="9">
        <v>190026000</v>
      </c>
      <c r="X7" s="9">
        <v>531592209</v>
      </c>
      <c r="Y7" s="9">
        <v>530737132</v>
      </c>
      <c r="Z7" s="9">
        <v>529646165</v>
      </c>
      <c r="AA7" s="9">
        <v>526878801</v>
      </c>
    </row>
    <row r="8" spans="1:27" ht="22.5">
      <c r="A8" s="6" t="s">
        <v>33</v>
      </c>
      <c r="B8" s="7" t="s">
        <v>34</v>
      </c>
      <c r="C8" s="8" t="s">
        <v>48</v>
      </c>
      <c r="D8" s="6" t="s">
        <v>36</v>
      </c>
      <c r="E8" s="6" t="s">
        <v>43</v>
      </c>
      <c r="F8" s="6"/>
      <c r="G8" s="6"/>
      <c r="H8" s="6"/>
      <c r="I8" s="6"/>
      <c r="J8" s="6"/>
      <c r="K8" s="6"/>
      <c r="L8" s="6"/>
      <c r="M8" s="6" t="s">
        <v>38</v>
      </c>
      <c r="N8" s="6" t="s">
        <v>39</v>
      </c>
      <c r="O8" s="6" t="s">
        <v>40</v>
      </c>
      <c r="P8" s="7" t="s">
        <v>49</v>
      </c>
      <c r="Q8" s="9">
        <v>4539000000</v>
      </c>
      <c r="R8" s="9">
        <v>0</v>
      </c>
      <c r="S8" s="9">
        <v>0</v>
      </c>
      <c r="T8" s="9">
        <v>4539000000</v>
      </c>
      <c r="U8" s="9">
        <v>0</v>
      </c>
      <c r="V8" s="9">
        <v>4024635101.1199999</v>
      </c>
      <c r="W8" s="9">
        <v>514364898.88</v>
      </c>
      <c r="X8" s="9">
        <v>3487418795.71</v>
      </c>
      <c r="Y8" s="9">
        <v>1336538119.4400001</v>
      </c>
      <c r="Z8" s="9">
        <v>1330156036.46</v>
      </c>
      <c r="AA8" s="9">
        <v>1329077302.46</v>
      </c>
    </row>
    <row r="9" spans="1:27" ht="22.5">
      <c r="A9" s="6" t="s">
        <v>33</v>
      </c>
      <c r="B9" s="7" t="s">
        <v>34</v>
      </c>
      <c r="C9" s="8" t="s">
        <v>50</v>
      </c>
      <c r="D9" s="6" t="s">
        <v>36</v>
      </c>
      <c r="E9" s="6" t="s">
        <v>46</v>
      </c>
      <c r="F9" s="6" t="s">
        <v>46</v>
      </c>
      <c r="G9" s="6" t="s">
        <v>51</v>
      </c>
      <c r="H9" s="6" t="s">
        <v>52</v>
      </c>
      <c r="I9" s="6"/>
      <c r="J9" s="6"/>
      <c r="K9" s="6"/>
      <c r="L9" s="6"/>
      <c r="M9" s="6" t="s">
        <v>38</v>
      </c>
      <c r="N9" s="6" t="s">
        <v>39</v>
      </c>
      <c r="O9" s="6" t="s">
        <v>40</v>
      </c>
      <c r="P9" s="7" t="s">
        <v>53</v>
      </c>
      <c r="Q9" s="9">
        <v>6160000000</v>
      </c>
      <c r="R9" s="9">
        <v>0</v>
      </c>
      <c r="S9" s="9">
        <v>0</v>
      </c>
      <c r="T9" s="9">
        <v>6160000000</v>
      </c>
      <c r="U9" s="9">
        <v>0</v>
      </c>
      <c r="V9" s="9">
        <v>4791841508.4399996</v>
      </c>
      <c r="W9" s="9">
        <v>1368158491.5599999</v>
      </c>
      <c r="X9" s="9">
        <v>2229501430.8000002</v>
      </c>
      <c r="Y9" s="9">
        <v>1242277998.6400001</v>
      </c>
      <c r="Z9" s="9">
        <v>1235091557.6400001</v>
      </c>
      <c r="AA9" s="9">
        <v>1167019884.8699999</v>
      </c>
    </row>
    <row r="10" spans="1:27" ht="22.5">
      <c r="A10" s="6" t="s">
        <v>33</v>
      </c>
      <c r="B10" s="7" t="s">
        <v>34</v>
      </c>
      <c r="C10" s="8" t="s">
        <v>50</v>
      </c>
      <c r="D10" s="6" t="s">
        <v>36</v>
      </c>
      <c r="E10" s="6" t="s">
        <v>46</v>
      </c>
      <c r="F10" s="6" t="s">
        <v>46</v>
      </c>
      <c r="G10" s="6" t="s">
        <v>51</v>
      </c>
      <c r="H10" s="6" t="s">
        <v>52</v>
      </c>
      <c r="I10" s="6"/>
      <c r="J10" s="6"/>
      <c r="K10" s="6"/>
      <c r="L10" s="6"/>
      <c r="M10" s="6" t="s">
        <v>54</v>
      </c>
      <c r="N10" s="6" t="s">
        <v>55</v>
      </c>
      <c r="O10" s="6" t="s">
        <v>40</v>
      </c>
      <c r="P10" s="7" t="s">
        <v>53</v>
      </c>
      <c r="Q10" s="9">
        <v>5850000000</v>
      </c>
      <c r="R10" s="9">
        <v>0</v>
      </c>
      <c r="S10" s="9">
        <v>0</v>
      </c>
      <c r="T10" s="9">
        <v>5850000000</v>
      </c>
      <c r="U10" s="9">
        <v>0</v>
      </c>
      <c r="V10" s="9">
        <v>707817418.51999998</v>
      </c>
      <c r="W10" s="9">
        <v>5142182581.4799995</v>
      </c>
      <c r="X10" s="9">
        <v>534282743.51999998</v>
      </c>
      <c r="Y10" s="9">
        <v>475768454.60000002</v>
      </c>
      <c r="Z10" s="9">
        <v>470779677.30000001</v>
      </c>
      <c r="AA10" s="9">
        <v>456777316.30000001</v>
      </c>
    </row>
    <row r="11" spans="1:27" ht="22.5">
      <c r="A11" s="6" t="s">
        <v>33</v>
      </c>
      <c r="B11" s="7" t="s">
        <v>34</v>
      </c>
      <c r="C11" s="8" t="s">
        <v>50</v>
      </c>
      <c r="D11" s="6" t="s">
        <v>36</v>
      </c>
      <c r="E11" s="6" t="s">
        <v>46</v>
      </c>
      <c r="F11" s="6" t="s">
        <v>46</v>
      </c>
      <c r="G11" s="6" t="s">
        <v>51</v>
      </c>
      <c r="H11" s="6" t="s">
        <v>52</v>
      </c>
      <c r="I11" s="6"/>
      <c r="J11" s="6"/>
      <c r="K11" s="6"/>
      <c r="L11" s="6"/>
      <c r="M11" s="6" t="s">
        <v>54</v>
      </c>
      <c r="N11" s="6" t="s">
        <v>56</v>
      </c>
      <c r="O11" s="6" t="s">
        <v>40</v>
      </c>
      <c r="P11" s="7" t="s">
        <v>53</v>
      </c>
      <c r="Q11" s="9">
        <v>1842000000</v>
      </c>
      <c r="R11" s="9">
        <v>0</v>
      </c>
      <c r="S11" s="9">
        <v>0</v>
      </c>
      <c r="T11" s="9">
        <v>1842000000</v>
      </c>
      <c r="U11" s="9">
        <v>0</v>
      </c>
      <c r="V11" s="9">
        <v>43209251</v>
      </c>
      <c r="W11" s="9">
        <v>1798790749</v>
      </c>
      <c r="X11" s="9">
        <v>43209251</v>
      </c>
      <c r="Y11" s="9">
        <v>43209251</v>
      </c>
      <c r="Z11" s="9">
        <v>43209251</v>
      </c>
      <c r="AA11" s="9">
        <v>43209251</v>
      </c>
    </row>
    <row r="12" spans="1:27" ht="22.5">
      <c r="A12" s="6" t="s">
        <v>33</v>
      </c>
      <c r="B12" s="7" t="s">
        <v>34</v>
      </c>
      <c r="C12" s="8" t="s">
        <v>57</v>
      </c>
      <c r="D12" s="6" t="s">
        <v>36</v>
      </c>
      <c r="E12" s="6" t="s">
        <v>46</v>
      </c>
      <c r="F12" s="6" t="s">
        <v>51</v>
      </c>
      <c r="G12" s="6" t="s">
        <v>43</v>
      </c>
      <c r="H12" s="6" t="s">
        <v>58</v>
      </c>
      <c r="I12" s="6"/>
      <c r="J12" s="6"/>
      <c r="K12" s="6"/>
      <c r="L12" s="6"/>
      <c r="M12" s="6" t="s">
        <v>38</v>
      </c>
      <c r="N12" s="6" t="s">
        <v>39</v>
      </c>
      <c r="O12" s="6" t="s">
        <v>40</v>
      </c>
      <c r="P12" s="7" t="s">
        <v>59</v>
      </c>
      <c r="Q12" s="9">
        <v>1373000000</v>
      </c>
      <c r="R12" s="9">
        <v>0</v>
      </c>
      <c r="S12" s="9">
        <v>0</v>
      </c>
      <c r="T12" s="9">
        <v>1373000000</v>
      </c>
      <c r="U12" s="9">
        <v>0</v>
      </c>
      <c r="V12" s="9">
        <v>1373000000</v>
      </c>
      <c r="W12" s="9">
        <v>0</v>
      </c>
      <c r="X12" s="9">
        <v>695055384</v>
      </c>
      <c r="Y12" s="9">
        <v>695055384</v>
      </c>
      <c r="Z12" s="9">
        <v>695055384</v>
      </c>
      <c r="AA12" s="9">
        <v>596777739</v>
      </c>
    </row>
    <row r="13" spans="1:27" ht="22.5">
      <c r="A13" s="6" t="s">
        <v>33</v>
      </c>
      <c r="B13" s="7" t="s">
        <v>34</v>
      </c>
      <c r="C13" s="8" t="s">
        <v>60</v>
      </c>
      <c r="D13" s="6" t="s">
        <v>36</v>
      </c>
      <c r="E13" s="6" t="s">
        <v>46</v>
      </c>
      <c r="F13" s="6" t="s">
        <v>51</v>
      </c>
      <c r="G13" s="6" t="s">
        <v>43</v>
      </c>
      <c r="H13" s="6" t="s">
        <v>61</v>
      </c>
      <c r="I13" s="6"/>
      <c r="J13" s="6"/>
      <c r="K13" s="6"/>
      <c r="L13" s="6"/>
      <c r="M13" s="6" t="s">
        <v>38</v>
      </c>
      <c r="N13" s="6" t="s">
        <v>39</v>
      </c>
      <c r="O13" s="6" t="s">
        <v>40</v>
      </c>
      <c r="P13" s="7" t="s">
        <v>62</v>
      </c>
      <c r="Q13" s="9">
        <v>22000000</v>
      </c>
      <c r="R13" s="9">
        <v>0</v>
      </c>
      <c r="S13" s="9">
        <v>0</v>
      </c>
      <c r="T13" s="9">
        <v>22000000</v>
      </c>
      <c r="U13" s="9">
        <v>0</v>
      </c>
      <c r="V13" s="9">
        <v>10000000</v>
      </c>
      <c r="W13" s="9">
        <v>12000000</v>
      </c>
      <c r="X13" s="9">
        <v>2169181.2599999998</v>
      </c>
      <c r="Y13" s="9">
        <v>1730682.57</v>
      </c>
      <c r="Z13" s="9">
        <v>1730682.57</v>
      </c>
      <c r="AA13" s="9">
        <v>1730682.57</v>
      </c>
    </row>
    <row r="14" spans="1:27" ht="22.5">
      <c r="A14" s="6" t="s">
        <v>33</v>
      </c>
      <c r="B14" s="7" t="s">
        <v>34</v>
      </c>
      <c r="C14" s="8" t="s">
        <v>63</v>
      </c>
      <c r="D14" s="6" t="s">
        <v>36</v>
      </c>
      <c r="E14" s="6" t="s">
        <v>46</v>
      </c>
      <c r="F14" s="6" t="s">
        <v>51</v>
      </c>
      <c r="G14" s="6" t="s">
        <v>43</v>
      </c>
      <c r="H14" s="6" t="s">
        <v>64</v>
      </c>
      <c r="I14" s="6"/>
      <c r="J14" s="6"/>
      <c r="K14" s="6"/>
      <c r="L14" s="6"/>
      <c r="M14" s="6" t="s">
        <v>38</v>
      </c>
      <c r="N14" s="6" t="s">
        <v>39</v>
      </c>
      <c r="O14" s="6" t="s">
        <v>40</v>
      </c>
      <c r="P14" s="7" t="s">
        <v>65</v>
      </c>
      <c r="Q14" s="9">
        <v>1000000000</v>
      </c>
      <c r="R14" s="9">
        <v>0</v>
      </c>
      <c r="S14" s="9">
        <v>0</v>
      </c>
      <c r="T14" s="9">
        <v>1000000000</v>
      </c>
      <c r="U14" s="9">
        <v>0</v>
      </c>
      <c r="V14" s="9">
        <v>500000000</v>
      </c>
      <c r="W14" s="9">
        <v>500000000</v>
      </c>
      <c r="X14" s="9">
        <v>294227182</v>
      </c>
      <c r="Y14" s="9">
        <v>294227182</v>
      </c>
      <c r="Z14" s="9">
        <v>294227182</v>
      </c>
      <c r="AA14" s="9">
        <v>294227182</v>
      </c>
    </row>
    <row r="15" spans="1:27" ht="33.75">
      <c r="A15" s="6" t="s">
        <v>33</v>
      </c>
      <c r="B15" s="7" t="s">
        <v>34</v>
      </c>
      <c r="C15" s="8" t="s">
        <v>66</v>
      </c>
      <c r="D15" s="6" t="s">
        <v>36</v>
      </c>
      <c r="E15" s="6" t="s">
        <v>46</v>
      </c>
      <c r="F15" s="6" t="s">
        <v>51</v>
      </c>
      <c r="G15" s="6" t="s">
        <v>43</v>
      </c>
      <c r="H15" s="6" t="s">
        <v>67</v>
      </c>
      <c r="I15" s="6"/>
      <c r="J15" s="6"/>
      <c r="K15" s="6"/>
      <c r="L15" s="6"/>
      <c r="M15" s="6" t="s">
        <v>38</v>
      </c>
      <c r="N15" s="6" t="s">
        <v>39</v>
      </c>
      <c r="O15" s="6" t="s">
        <v>40</v>
      </c>
      <c r="P15" s="7" t="s">
        <v>68</v>
      </c>
      <c r="Q15" s="9">
        <v>64000000</v>
      </c>
      <c r="R15" s="9">
        <v>0</v>
      </c>
      <c r="S15" s="9">
        <v>0</v>
      </c>
      <c r="T15" s="9">
        <v>64000000</v>
      </c>
      <c r="U15" s="9">
        <v>0</v>
      </c>
      <c r="V15" s="9">
        <v>55000000</v>
      </c>
      <c r="W15" s="9">
        <v>9000000</v>
      </c>
      <c r="X15" s="9">
        <v>11639015</v>
      </c>
      <c r="Y15" s="9">
        <v>11639015</v>
      </c>
      <c r="Z15" s="9">
        <v>11639015</v>
      </c>
      <c r="AA15" s="9">
        <v>11639015</v>
      </c>
    </row>
    <row r="16" spans="1:27" ht="22.5">
      <c r="A16" s="6" t="s">
        <v>33</v>
      </c>
      <c r="B16" s="7" t="s">
        <v>34</v>
      </c>
      <c r="C16" s="8" t="s">
        <v>69</v>
      </c>
      <c r="D16" s="6" t="s">
        <v>36</v>
      </c>
      <c r="E16" s="6" t="s">
        <v>46</v>
      </c>
      <c r="F16" s="6" t="s">
        <v>51</v>
      </c>
      <c r="G16" s="6" t="s">
        <v>43</v>
      </c>
      <c r="H16" s="6" t="s">
        <v>70</v>
      </c>
      <c r="I16" s="6"/>
      <c r="J16" s="6"/>
      <c r="K16" s="6"/>
      <c r="L16" s="6"/>
      <c r="M16" s="6" t="s">
        <v>38</v>
      </c>
      <c r="N16" s="6" t="s">
        <v>39</v>
      </c>
      <c r="O16" s="6" t="s">
        <v>40</v>
      </c>
      <c r="P16" s="7" t="s">
        <v>71</v>
      </c>
      <c r="Q16" s="9">
        <v>25000000</v>
      </c>
      <c r="R16" s="9">
        <v>0</v>
      </c>
      <c r="S16" s="9">
        <v>0</v>
      </c>
      <c r="T16" s="9">
        <v>25000000</v>
      </c>
      <c r="U16" s="9">
        <v>0</v>
      </c>
      <c r="V16" s="9">
        <v>4389015</v>
      </c>
      <c r="W16" s="9">
        <v>20610985</v>
      </c>
      <c r="X16" s="9">
        <v>4389015</v>
      </c>
      <c r="Y16" s="9">
        <v>4389015</v>
      </c>
      <c r="Z16" s="9">
        <v>4389015</v>
      </c>
      <c r="AA16" s="9">
        <v>4389015</v>
      </c>
    </row>
    <row r="17" spans="1:27" ht="22.5">
      <c r="A17" s="6" t="s">
        <v>33</v>
      </c>
      <c r="B17" s="7" t="s">
        <v>34</v>
      </c>
      <c r="C17" s="8" t="s">
        <v>72</v>
      </c>
      <c r="D17" s="6" t="s">
        <v>36</v>
      </c>
      <c r="E17" s="6" t="s">
        <v>46</v>
      </c>
      <c r="F17" s="6" t="s">
        <v>39</v>
      </c>
      <c r="G17" s="6"/>
      <c r="H17" s="6"/>
      <c r="I17" s="6"/>
      <c r="J17" s="6"/>
      <c r="K17" s="6"/>
      <c r="L17" s="6"/>
      <c r="M17" s="6" t="s">
        <v>38</v>
      </c>
      <c r="N17" s="6" t="s">
        <v>39</v>
      </c>
      <c r="O17" s="6" t="s">
        <v>40</v>
      </c>
      <c r="P17" s="7" t="s">
        <v>73</v>
      </c>
      <c r="Q17" s="9">
        <v>550000000</v>
      </c>
      <c r="R17" s="9">
        <v>0</v>
      </c>
      <c r="S17" s="9">
        <v>0</v>
      </c>
      <c r="T17" s="9">
        <v>550000000</v>
      </c>
      <c r="U17" s="9">
        <v>0</v>
      </c>
      <c r="V17" s="9">
        <v>0</v>
      </c>
      <c r="W17" s="9">
        <v>550000000</v>
      </c>
      <c r="X17" s="9">
        <v>0</v>
      </c>
      <c r="Y17" s="9">
        <v>0</v>
      </c>
      <c r="Z17" s="9">
        <v>0</v>
      </c>
      <c r="AA17" s="9">
        <v>0</v>
      </c>
    </row>
    <row r="18" spans="1:27" ht="22.5">
      <c r="A18" s="6" t="s">
        <v>33</v>
      </c>
      <c r="B18" s="7" t="s">
        <v>34</v>
      </c>
      <c r="C18" s="8" t="s">
        <v>74</v>
      </c>
      <c r="D18" s="6" t="s">
        <v>36</v>
      </c>
      <c r="E18" s="6" t="s">
        <v>75</v>
      </c>
      <c r="F18" s="6" t="s">
        <v>37</v>
      </c>
      <c r="G18" s="6"/>
      <c r="H18" s="6"/>
      <c r="I18" s="6"/>
      <c r="J18" s="6"/>
      <c r="K18" s="6"/>
      <c r="L18" s="6"/>
      <c r="M18" s="6" t="s">
        <v>38</v>
      </c>
      <c r="N18" s="6" t="s">
        <v>39</v>
      </c>
      <c r="O18" s="6" t="s">
        <v>40</v>
      </c>
      <c r="P18" s="7" t="s">
        <v>76</v>
      </c>
      <c r="Q18" s="9">
        <v>391000000</v>
      </c>
      <c r="R18" s="9">
        <v>0</v>
      </c>
      <c r="S18" s="9">
        <v>0</v>
      </c>
      <c r="T18" s="9">
        <v>391000000</v>
      </c>
      <c r="U18" s="9">
        <v>0</v>
      </c>
      <c r="V18" s="9">
        <v>200000000</v>
      </c>
      <c r="W18" s="9">
        <v>191000000</v>
      </c>
      <c r="X18" s="9">
        <v>127981516</v>
      </c>
      <c r="Y18" s="9">
        <v>127730747</v>
      </c>
      <c r="Z18" s="9">
        <v>127730747</v>
      </c>
      <c r="AA18" s="9">
        <v>121366181</v>
      </c>
    </row>
    <row r="19" spans="1:27" ht="22.5">
      <c r="A19" s="6" t="s">
        <v>33</v>
      </c>
      <c r="B19" s="7" t="s">
        <v>34</v>
      </c>
      <c r="C19" s="8" t="s">
        <v>77</v>
      </c>
      <c r="D19" s="6" t="s">
        <v>36</v>
      </c>
      <c r="E19" s="6" t="s">
        <v>78</v>
      </c>
      <c r="F19" s="6" t="s">
        <v>37</v>
      </c>
      <c r="G19" s="6"/>
      <c r="H19" s="6"/>
      <c r="I19" s="6"/>
      <c r="J19" s="6"/>
      <c r="K19" s="6"/>
      <c r="L19" s="6"/>
      <c r="M19" s="6" t="s">
        <v>38</v>
      </c>
      <c r="N19" s="6" t="s">
        <v>39</v>
      </c>
      <c r="O19" s="6" t="s">
        <v>40</v>
      </c>
      <c r="P19" s="7" t="s">
        <v>79</v>
      </c>
      <c r="Q19" s="9">
        <v>96000000</v>
      </c>
      <c r="R19" s="9">
        <v>0</v>
      </c>
      <c r="S19" s="9">
        <v>0</v>
      </c>
      <c r="T19" s="9">
        <v>96000000</v>
      </c>
      <c r="U19" s="9">
        <v>0</v>
      </c>
      <c r="V19" s="9">
        <v>96000000</v>
      </c>
      <c r="W19" s="9">
        <v>0</v>
      </c>
      <c r="X19" s="9">
        <v>42925349.960000001</v>
      </c>
      <c r="Y19" s="9">
        <v>42925349.960000001</v>
      </c>
      <c r="Z19" s="9">
        <v>42611647.960000001</v>
      </c>
      <c r="AA19" s="9">
        <v>42611647.960000001</v>
      </c>
    </row>
    <row r="20" spans="1:27" ht="22.5">
      <c r="A20" s="6" t="s">
        <v>33</v>
      </c>
      <c r="B20" s="7" t="s">
        <v>34</v>
      </c>
      <c r="C20" s="8" t="s">
        <v>80</v>
      </c>
      <c r="D20" s="6" t="s">
        <v>36</v>
      </c>
      <c r="E20" s="6" t="s">
        <v>78</v>
      </c>
      <c r="F20" s="6" t="s">
        <v>51</v>
      </c>
      <c r="G20" s="6" t="s">
        <v>37</v>
      </c>
      <c r="H20" s="6"/>
      <c r="I20" s="6"/>
      <c r="J20" s="6"/>
      <c r="K20" s="6"/>
      <c r="L20" s="6"/>
      <c r="M20" s="6" t="s">
        <v>38</v>
      </c>
      <c r="N20" s="6" t="s">
        <v>81</v>
      </c>
      <c r="O20" s="6" t="s">
        <v>82</v>
      </c>
      <c r="P20" s="7" t="s">
        <v>83</v>
      </c>
      <c r="Q20" s="9">
        <v>109000000</v>
      </c>
      <c r="R20" s="9">
        <v>0</v>
      </c>
      <c r="S20" s="9">
        <v>0</v>
      </c>
      <c r="T20" s="9">
        <v>109000000</v>
      </c>
      <c r="U20" s="9">
        <v>0</v>
      </c>
      <c r="V20" s="9">
        <v>0</v>
      </c>
      <c r="W20" s="9">
        <v>109000000</v>
      </c>
      <c r="X20" s="9">
        <v>0</v>
      </c>
      <c r="Y20" s="9">
        <v>0</v>
      </c>
      <c r="Z20" s="9">
        <v>0</v>
      </c>
      <c r="AA20" s="9">
        <v>0</v>
      </c>
    </row>
    <row r="21" spans="1:27" ht="22.5">
      <c r="A21" s="6" t="s">
        <v>33</v>
      </c>
      <c r="B21" s="7" t="s">
        <v>34</v>
      </c>
      <c r="C21" s="8" t="s">
        <v>84</v>
      </c>
      <c r="D21" s="6" t="s">
        <v>36</v>
      </c>
      <c r="E21" s="6" t="s">
        <v>78</v>
      </c>
      <c r="F21" s="6" t="s">
        <v>85</v>
      </c>
      <c r="G21" s="6"/>
      <c r="H21" s="6"/>
      <c r="I21" s="6"/>
      <c r="J21" s="6"/>
      <c r="K21" s="6"/>
      <c r="L21" s="6"/>
      <c r="M21" s="6" t="s">
        <v>38</v>
      </c>
      <c r="N21" s="6" t="s">
        <v>39</v>
      </c>
      <c r="O21" s="6" t="s">
        <v>40</v>
      </c>
      <c r="P21" s="7" t="s">
        <v>86</v>
      </c>
      <c r="Q21" s="9">
        <v>6000000</v>
      </c>
      <c r="R21" s="9">
        <v>0</v>
      </c>
      <c r="S21" s="9">
        <v>0</v>
      </c>
      <c r="T21" s="9">
        <v>6000000</v>
      </c>
      <c r="U21" s="9">
        <v>0</v>
      </c>
      <c r="V21" s="9">
        <v>0</v>
      </c>
      <c r="W21" s="9">
        <v>6000000</v>
      </c>
      <c r="X21" s="9">
        <v>0</v>
      </c>
      <c r="Y21" s="9">
        <v>0</v>
      </c>
      <c r="Z21" s="9">
        <v>0</v>
      </c>
      <c r="AA21" s="9">
        <v>0</v>
      </c>
    </row>
    <row r="22" spans="1:27" ht="22.5">
      <c r="A22" s="6" t="s">
        <v>33</v>
      </c>
      <c r="B22" s="7" t="s">
        <v>34</v>
      </c>
      <c r="C22" s="8" t="s">
        <v>87</v>
      </c>
      <c r="D22" s="6" t="s">
        <v>88</v>
      </c>
      <c r="E22" s="6" t="s">
        <v>39</v>
      </c>
      <c r="F22" s="6" t="s">
        <v>51</v>
      </c>
      <c r="G22" s="6" t="s">
        <v>37</v>
      </c>
      <c r="H22" s="6"/>
      <c r="I22" s="6"/>
      <c r="J22" s="6"/>
      <c r="K22" s="6"/>
      <c r="L22" s="6"/>
      <c r="M22" s="6" t="s">
        <v>38</v>
      </c>
      <c r="N22" s="6" t="s">
        <v>81</v>
      </c>
      <c r="O22" s="6" t="s">
        <v>40</v>
      </c>
      <c r="P22" s="7" t="s">
        <v>89</v>
      </c>
      <c r="Q22" s="9">
        <v>63629470</v>
      </c>
      <c r="R22" s="9">
        <v>0</v>
      </c>
      <c r="S22" s="9">
        <v>0</v>
      </c>
      <c r="T22" s="9">
        <v>63629470</v>
      </c>
      <c r="U22" s="9">
        <v>0</v>
      </c>
      <c r="V22" s="9">
        <v>0</v>
      </c>
      <c r="W22" s="9">
        <v>63629470</v>
      </c>
      <c r="X22" s="9">
        <v>0</v>
      </c>
      <c r="Y22" s="9">
        <v>0</v>
      </c>
      <c r="Z22" s="9">
        <v>0</v>
      </c>
      <c r="AA22" s="9">
        <v>0</v>
      </c>
    </row>
    <row r="23" spans="1:27">
      <c r="A23" s="6"/>
      <c r="B23" s="7"/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9"/>
      <c r="R23" s="9"/>
      <c r="S23" s="9"/>
      <c r="T23" s="13">
        <f>SUM(T5:T22)</f>
        <v>36054629470</v>
      </c>
      <c r="U23" s="13"/>
      <c r="V23" s="13"/>
      <c r="W23" s="13">
        <f>SUM(W5:W22)</f>
        <v>10677726841.92</v>
      </c>
      <c r="X23" s="13">
        <f>SUM(X5:X22)</f>
        <v>13666787792.249998</v>
      </c>
      <c r="Y23" s="13">
        <f>SUM(Y5:Y22)</f>
        <v>10465567519.209999</v>
      </c>
      <c r="Z23" s="13">
        <f>SUM(Z5:Z22)</f>
        <v>10443301438.929998</v>
      </c>
      <c r="AA23" s="13">
        <f>SUM(AA5:AA22)</f>
        <v>9981265010.1599979</v>
      </c>
    </row>
    <row r="24" spans="1:27" ht="56.25">
      <c r="A24" s="6" t="s">
        <v>33</v>
      </c>
      <c r="B24" s="7" t="s">
        <v>34</v>
      </c>
      <c r="C24" s="8" t="s">
        <v>90</v>
      </c>
      <c r="D24" s="6" t="s">
        <v>91</v>
      </c>
      <c r="E24" s="6" t="s">
        <v>92</v>
      </c>
      <c r="F24" s="6" t="s">
        <v>93</v>
      </c>
      <c r="G24" s="6" t="s">
        <v>94</v>
      </c>
      <c r="H24" s="6"/>
      <c r="I24" s="6"/>
      <c r="J24" s="6"/>
      <c r="K24" s="6"/>
      <c r="L24" s="6"/>
      <c r="M24" s="6" t="s">
        <v>38</v>
      </c>
      <c r="N24" s="6" t="s">
        <v>95</v>
      </c>
      <c r="O24" s="6" t="s">
        <v>40</v>
      </c>
      <c r="P24" s="7" t="s">
        <v>96</v>
      </c>
      <c r="Q24" s="9">
        <v>7400000000</v>
      </c>
      <c r="R24" s="9">
        <v>0</v>
      </c>
      <c r="S24" s="9">
        <v>0</v>
      </c>
      <c r="T24" s="9">
        <v>7400000000</v>
      </c>
      <c r="U24" s="9">
        <v>0</v>
      </c>
      <c r="V24" s="9">
        <v>1094998920</v>
      </c>
      <c r="W24" s="9">
        <v>6305001080</v>
      </c>
      <c r="X24" s="9">
        <v>794998920</v>
      </c>
      <c r="Y24" s="9">
        <v>390409729.32999998</v>
      </c>
      <c r="Z24" s="9">
        <v>390409729.32999998</v>
      </c>
      <c r="AA24" s="9">
        <v>390409729.32999998</v>
      </c>
    </row>
    <row r="25" spans="1:27" ht="45">
      <c r="A25" s="6" t="s">
        <v>33</v>
      </c>
      <c r="B25" s="7" t="s">
        <v>34</v>
      </c>
      <c r="C25" s="8" t="s">
        <v>97</v>
      </c>
      <c r="D25" s="6" t="s">
        <v>91</v>
      </c>
      <c r="E25" s="6" t="s">
        <v>92</v>
      </c>
      <c r="F25" s="6" t="s">
        <v>93</v>
      </c>
      <c r="G25" s="6" t="s">
        <v>98</v>
      </c>
      <c r="H25" s="6" t="s">
        <v>1</v>
      </c>
      <c r="I25" s="6" t="s">
        <v>1</v>
      </c>
      <c r="J25" s="6" t="s">
        <v>1</v>
      </c>
      <c r="K25" s="6" t="s">
        <v>1</v>
      </c>
      <c r="L25" s="6" t="s">
        <v>1</v>
      </c>
      <c r="M25" s="6" t="s">
        <v>38</v>
      </c>
      <c r="N25" s="6" t="s">
        <v>95</v>
      </c>
      <c r="O25" s="6" t="s">
        <v>40</v>
      </c>
      <c r="P25" s="7" t="s">
        <v>99</v>
      </c>
      <c r="Q25" s="9">
        <v>3000000000</v>
      </c>
      <c r="R25" s="9">
        <v>0</v>
      </c>
      <c r="S25" s="9">
        <v>0</v>
      </c>
      <c r="T25" s="9">
        <v>3000000000</v>
      </c>
      <c r="U25" s="9">
        <v>0</v>
      </c>
      <c r="V25" s="9">
        <v>26650000</v>
      </c>
      <c r="W25" s="9">
        <v>2973350000</v>
      </c>
      <c r="X25" s="9">
        <v>0</v>
      </c>
      <c r="Y25" s="9">
        <v>0</v>
      </c>
      <c r="Z25" s="9">
        <v>0</v>
      </c>
      <c r="AA25" s="9">
        <v>0</v>
      </c>
    </row>
    <row r="26" spans="1:27" ht="56.25">
      <c r="A26" s="6" t="s">
        <v>33</v>
      </c>
      <c r="B26" s="7" t="s">
        <v>34</v>
      </c>
      <c r="C26" s="8" t="s">
        <v>100</v>
      </c>
      <c r="D26" s="6" t="s">
        <v>91</v>
      </c>
      <c r="E26" s="6" t="s">
        <v>101</v>
      </c>
      <c r="F26" s="6" t="s">
        <v>93</v>
      </c>
      <c r="G26" s="6" t="s">
        <v>102</v>
      </c>
      <c r="H26" s="6"/>
      <c r="I26" s="6"/>
      <c r="J26" s="6"/>
      <c r="K26" s="6"/>
      <c r="L26" s="6"/>
      <c r="M26" s="6" t="s">
        <v>38</v>
      </c>
      <c r="N26" s="6" t="s">
        <v>95</v>
      </c>
      <c r="O26" s="6" t="s">
        <v>40</v>
      </c>
      <c r="P26" s="7" t="s">
        <v>103</v>
      </c>
      <c r="Q26" s="9">
        <v>200000000</v>
      </c>
      <c r="R26" s="9">
        <v>0</v>
      </c>
      <c r="S26" s="9">
        <v>0</v>
      </c>
      <c r="T26" s="9">
        <v>200000000</v>
      </c>
      <c r="U26" s="9">
        <v>0</v>
      </c>
      <c r="V26" s="9">
        <v>196080000</v>
      </c>
      <c r="W26" s="9">
        <v>3920000</v>
      </c>
      <c r="X26" s="9">
        <v>189840961</v>
      </c>
      <c r="Y26" s="9">
        <v>67258416.670000002</v>
      </c>
      <c r="Z26" s="9">
        <v>67258416.670000002</v>
      </c>
      <c r="AA26" s="9">
        <v>67258416.670000002</v>
      </c>
    </row>
    <row r="27" spans="1:27">
      <c r="A27" s="6"/>
      <c r="B27" s="7"/>
      <c r="C27" s="8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9"/>
      <c r="R27" s="9"/>
      <c r="S27" s="9"/>
      <c r="T27" s="14">
        <f>SUM(T24:T26)</f>
        <v>10600000000</v>
      </c>
      <c r="U27" s="14"/>
      <c r="V27" s="14"/>
      <c r="W27" s="14">
        <f>SUM(W24:W26)</f>
        <v>9282271080</v>
      </c>
      <c r="X27" s="14">
        <f>SUM(X24:X26)</f>
        <v>984839881</v>
      </c>
      <c r="Y27" s="14">
        <f>SUM(Y24:Y26)</f>
        <v>457668146</v>
      </c>
      <c r="Z27" s="14">
        <f>SUM(Z24:Z26)</f>
        <v>457668146</v>
      </c>
      <c r="AA27" s="14">
        <f>SUM(AA24:AA26)</f>
        <v>457668146</v>
      </c>
    </row>
    <row r="28" spans="1:27">
      <c r="A28" s="6" t="s">
        <v>1</v>
      </c>
      <c r="B28" s="7" t="s">
        <v>1</v>
      </c>
      <c r="C28" s="8" t="s">
        <v>1</v>
      </c>
      <c r="D28" s="6" t="s">
        <v>1</v>
      </c>
      <c r="E28" s="6" t="s">
        <v>1</v>
      </c>
      <c r="F28" s="6" t="s">
        <v>1</v>
      </c>
      <c r="G28" s="6" t="s">
        <v>1</v>
      </c>
      <c r="H28" s="6" t="s">
        <v>1</v>
      </c>
      <c r="I28" s="6" t="s">
        <v>1</v>
      </c>
      <c r="J28" s="6" t="s">
        <v>1</v>
      </c>
      <c r="K28" s="6" t="s">
        <v>1</v>
      </c>
      <c r="L28" s="6" t="s">
        <v>1</v>
      </c>
      <c r="M28" s="6" t="s">
        <v>1</v>
      </c>
      <c r="N28" s="6" t="s">
        <v>1</v>
      </c>
      <c r="O28" s="6" t="s">
        <v>1</v>
      </c>
      <c r="P28" s="7" t="s">
        <v>1</v>
      </c>
      <c r="Q28" s="9">
        <v>46654629470</v>
      </c>
      <c r="R28" s="9">
        <v>0</v>
      </c>
      <c r="S28" s="9">
        <v>0</v>
      </c>
      <c r="T28" s="9">
        <v>46654629470</v>
      </c>
      <c r="U28" s="9">
        <v>0</v>
      </c>
      <c r="V28" s="9">
        <v>26694631548.080002</v>
      </c>
      <c r="W28" s="9">
        <v>19959997921.919998</v>
      </c>
      <c r="X28" s="9">
        <v>14651627673.25</v>
      </c>
      <c r="Y28" s="9">
        <v>10923235665.209999</v>
      </c>
      <c r="Z28" s="9">
        <v>10900969584.93</v>
      </c>
      <c r="AA28" s="9">
        <v>10438933156.16</v>
      </c>
    </row>
    <row r="29" spans="1:27">
      <c r="A29" s="6" t="s">
        <v>1</v>
      </c>
      <c r="B29" s="10" t="s">
        <v>1</v>
      </c>
      <c r="C29" s="8" t="s">
        <v>1</v>
      </c>
      <c r="D29" s="6" t="s">
        <v>1</v>
      </c>
      <c r="E29" s="6" t="s">
        <v>1</v>
      </c>
      <c r="F29" s="6" t="s">
        <v>1</v>
      </c>
      <c r="G29" s="6" t="s">
        <v>1</v>
      </c>
      <c r="H29" s="6" t="s">
        <v>1</v>
      </c>
      <c r="I29" s="6" t="s">
        <v>1</v>
      </c>
      <c r="J29" s="6" t="s">
        <v>1</v>
      </c>
      <c r="K29" s="6" t="s">
        <v>1</v>
      </c>
      <c r="L29" s="6" t="s">
        <v>1</v>
      </c>
      <c r="M29" s="6" t="s">
        <v>1</v>
      </c>
      <c r="N29" s="6" t="s">
        <v>1</v>
      </c>
      <c r="O29" s="6" t="s">
        <v>1</v>
      </c>
      <c r="P29" s="7" t="s">
        <v>1</v>
      </c>
      <c r="Q29" s="11" t="s">
        <v>1</v>
      </c>
      <c r="R29" s="11" t="s">
        <v>1</v>
      </c>
      <c r="S29" s="11" t="s">
        <v>1</v>
      </c>
      <c r="T29" s="11" t="s">
        <v>1</v>
      </c>
      <c r="U29" s="11" t="s">
        <v>1</v>
      </c>
      <c r="V29" s="11" t="s">
        <v>1</v>
      </c>
      <c r="W29" s="11" t="s">
        <v>1</v>
      </c>
      <c r="X29" s="11" t="s">
        <v>1</v>
      </c>
      <c r="Y29" s="11" t="s">
        <v>1</v>
      </c>
      <c r="Z29" s="11" t="s">
        <v>1</v>
      </c>
      <c r="AA29" s="11" t="s">
        <v>1</v>
      </c>
    </row>
    <row r="30" spans="1:27" ht="33.950000000000003" customHeight="1">
      <c r="W30" s="16" t="s">
        <v>104</v>
      </c>
      <c r="X30" s="17">
        <f>X23/T23</f>
        <v>0.37905777962915227</v>
      </c>
      <c r="Y30" s="17">
        <f>Y23/T23</f>
        <v>0.29026972882686508</v>
      </c>
      <c r="Z30" s="17"/>
      <c r="AA30" s="17">
        <f>AA23/T23</f>
        <v>0.27683726491947769</v>
      </c>
    </row>
    <row r="31" spans="1:27">
      <c r="W31" s="15" t="s">
        <v>105</v>
      </c>
      <c r="X31" s="18">
        <f>X27/T27</f>
        <v>9.2909422735849054E-2</v>
      </c>
      <c r="Y31" s="18">
        <f>Y27/T27</f>
        <v>4.3176240188679244E-2</v>
      </c>
      <c r="Z31" s="18"/>
      <c r="AA31" s="18">
        <f>AA27/T27</f>
        <v>4.3176240188679244E-2</v>
      </c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DCC-usuario</dc:creator>
  <cp:lastModifiedBy>DCC</cp:lastModifiedBy>
  <dcterms:created xsi:type="dcterms:W3CDTF">2022-07-04T19:12:34Z</dcterms:created>
  <dcterms:modified xsi:type="dcterms:W3CDTF">2022-07-04T19:17:03Z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