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opez\AppData\Local\Microsoft\Windows\INetCache\Content.Outlook\7RT96IUZ\"/>
    </mc:Choice>
  </mc:AlternateContent>
  <xr:revisionPtr revIDLastSave="0" documentId="13_ncr:1_{03639D1F-E133-4FB5-9D25-598B30631C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0" i="1" l="1"/>
  <c r="AA29" i="1"/>
  <c r="Z29" i="1"/>
  <c r="Y29" i="1"/>
  <c r="X29" i="1"/>
  <c r="T26" i="1"/>
  <c r="U26" i="1"/>
  <c r="V26" i="1"/>
  <c r="W26" i="1"/>
  <c r="X26" i="1"/>
  <c r="Y26" i="1"/>
  <c r="Z26" i="1"/>
  <c r="AA26" i="1"/>
  <c r="T21" i="1"/>
  <c r="U21" i="1"/>
  <c r="V21" i="1"/>
  <c r="W21" i="1"/>
  <c r="X21" i="1"/>
  <c r="Y21" i="1"/>
  <c r="Z21" i="1"/>
  <c r="AA21" i="1"/>
</calcChain>
</file>

<file path=xl/sharedStrings.xml><?xml version="1.0" encoding="utf-8"?>
<sst xmlns="http://schemas.openxmlformats.org/spreadsheetml/2006/main" count="376" uniqueCount="104">
  <si>
    <t>Año Fiscal:</t>
  </si>
  <si>
    <t/>
  </si>
  <si>
    <t>Vigencia:</t>
  </si>
  <si>
    <t>Actual</t>
  </si>
  <si>
    <t>Periodo:</t>
  </si>
  <si>
    <t>Enero-Febrero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</si>
  <si>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</si>
  <si>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</si>
  <si>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</si>
  <si>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</si>
  <si>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</si>
  <si>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</si>
  <si>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</si>
  <si>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</si>
  <si>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</si>
  <si>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</si>
  <si>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</si>
  <si>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</si>
  <si>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</si>
  <si>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</si>
  <si>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</si>
  <si>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</si>
  <si>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</si>
  <si>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</si>
  <si>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</si>
  <si>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</si>
  <si>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</si>
  <si>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</si>
  <si>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</si>
  <si>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</si>
  <si>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</si>
  <si>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</si>
  <si>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</si>
  <si>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15-08-00</t>
  </si>
  <si>
    <t>DEFENSA CIVIL COLOMBIANA, GUILLERMO LEÓN VALENCIA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</si>
  <si>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</si>
  <si>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</si>
  <si>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</si>
  <si>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</si>
  <si>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</si>
  <si>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</si>
  <si>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</si>
  <si>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</si>
  <si>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</si>
  <si>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</si>
  <si>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</si>
  <si>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</si>
  <si>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</si>
  <si>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</si>
  <si>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</si>
  <si>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A-03-03-04-015</t>
  </si>
  <si>
    <t>04</t>
  </si>
  <si>
    <t>015</t>
  </si>
  <si>
    <t>FONDO NACIONAL DE EMERGENCIAS</t>
  </si>
  <si>
    <t>Propios</t>
  </si>
  <si>
    <t>20</t>
  </si>
  <si>
    <t>A-03-04-02-001</t>
  </si>
  <si>
    <t>001</t>
  </si>
  <si>
    <t>MESADAS PENSIONALES (DE PENSIONES)</t>
  </si>
  <si>
    <t>A-03-04-02-002</t>
  </si>
  <si>
    <t>002</t>
  </si>
  <si>
    <t>CUOTAS PARTES PENSIONALES (DE PENSIONES)</t>
  </si>
  <si>
    <t>A-03-04-02-004</t>
  </si>
  <si>
    <t>004</t>
  </si>
  <si>
    <t>BONOS PENSIONALES (DE PENSIONES)</t>
  </si>
  <si>
    <t>A-03-04-02-012</t>
  </si>
  <si>
    <t>012</t>
  </si>
  <si>
    <t>INCAPACIDADES Y LICENCIAS DE MATERNIDAD Y PATERNIDAD (NO DE PENSIONES)</t>
  </si>
  <si>
    <t>A-03-04-02-014</t>
  </si>
  <si>
    <t>014</t>
  </si>
  <si>
    <t>AUXILIO FUNERARIO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</si>
  <si>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</si>
  <si>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</si>
  <si>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</si>
  <si>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</si>
  <si>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</si>
  <si>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</si>
  <si>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</si>
  <si>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</si>
  <si>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</si>
  <si>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</si>
  <si>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</si>
  <si>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</si>
  <si>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</si>
  <si>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</si>
  <si>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</si>
  <si>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C-1506-0100-3-10101C</t>
  </si>
  <si>
    <t>C</t>
  </si>
  <si>
    <t>1506</t>
  </si>
  <si>
    <t>0100</t>
  </si>
  <si>
    <t>3</t>
  </si>
  <si>
    <t>10101C</t>
  </si>
  <si>
    <t>1. ORDENAMIENTO DEL TERRITORIO ALREDEDOR DEL AGUA Y JUSTICIA AMBIENTAL / C. MODERNIZACIÓN DE LA INSTITUCIONALIDAD AMBIENTAL Y DE GESTIÓN DEL RIESGO DE DESASTRES</t>
  </si>
  <si>
    <t>C-1506-0100-4-10101C</t>
  </si>
  <si>
    <t>4</t>
  </si>
  <si>
    <t>C-1506-0100-5-10101C</t>
  </si>
  <si>
    <t>5</t>
  </si>
  <si>
    <t>C-1599-0100-1-20109G</t>
  </si>
  <si>
    <t>1599</t>
  </si>
  <si>
    <t>1</t>
  </si>
  <si>
    <t>20109G</t>
  </si>
  <si>
    <t>2. SEGURIDAD HUMANA Y JUSTICIA SOCIAL / G. MODERNIZACIÓN PARA INCREMENTAR EL VALOR PÚBLICO, LA INTEGRIDAD Y LA TRANSPARENCIA EN LA SEGURIDAD</t>
  </si>
  <si>
    <t>Funcionamiento</t>
  </si>
  <si>
    <t>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</si>
</sst>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70C0"/>
      <name val="Times New Roman"/>
      <family val="1"/>
    </font>
    <font>
      <b/>
      <sz val="11"/>
      <color rgb="FFC00000"/>
      <name val="Calibri"/>
      <family val="2"/>
    </font>
    <font>
      <b/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2" fillId="0" borderId="3" xfId="0" applyNumberFormat="1" applyFont="1" applyFill="1" applyBorder="1" applyAlignment="1">
      <alignment horizontal="center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0" fontId="2" fillId="0" borderId="2" xfId="0" applyNumberFormat="1" applyFont="1" applyFill="1" applyBorder="1" applyAlignment="1">
      <alignment horizontal="left" vertical="center" wrapText="1" readingOrder="1"/>
    </xf>
    <xf numFmtId="0" fontId="4" fillId="0" borderId="2" xfId="0" applyNumberFormat="1" applyFont="1" applyFill="1" applyBorder="1" applyAlignment="1">
      <alignment horizontal="right" vertical="center" wrapText="1" readingOrder="1"/>
    </xf>
    <xf numFmtId="15" fontId="2" fillId="0" borderId="0" xfId="0" applyNumberFormat="1" applyFont="1" applyFill="1" applyBorder="1" applyAlignment="1">
      <alignment horizontal="center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164" fontId="6" fillId="2" borderId="2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8" fillId="0" borderId="0" xfId="0" applyFont="1" applyFill="1" applyBorder="1"/>
    <xf numFmtId="165" fontId="7" fillId="0" borderId="0" xfId="0" applyNumberFormat="1" applyFont="1" applyFill="1" applyBorder="1"/>
    <xf numFmtId="165" fontId="8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0"/>
  <sheetViews>
    <sheetView showGridLines="0" tabSelected="1" topLeftCell="N1" workbookViewId="0">
      <pane xSplit="5130" ySplit="1680" topLeftCell="U1" activePane="bottomRight"/>
      <selection activeCell="N1" sqref="N1"/>
      <selection pane="topRight" activeCell="AC1" sqref="AC1:AD1048576"/>
      <selection pane="bottomLeft" activeCell="N26" sqref="A26:XFD26"/>
      <selection pane="bottomRight" activeCell="AE10" sqref="AE10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</cols>
  <sheetData>
    <row r="1" spans="1:27" x14ac:dyDescent="0.25">
      <c r="A1" s="1" t="s">
        <v>0</v>
      </c>
      <c r="B1" s="2">
        <v>2026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4" t="s">
        <v>4</v>
      </c>
      <c r="B3" s="4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12">
        <v>46081</v>
      </c>
    </row>
    <row r="4" spans="1:27" ht="24" x14ac:dyDescent="0.25">
      <c r="A4" s="5" t="s">
        <v>6</v>
      </c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20</v>
      </c>
      <c r="P4" s="5" t="s">
        <v>21</v>
      </c>
      <c r="Q4" s="5" t="s">
        <v>22</v>
      </c>
      <c r="R4" s="5" t="s">
        <v>23</v>
      </c>
      <c r="S4" s="5" t="s">
        <v>24</v>
      </c>
      <c r="T4" s="5" t="s">
        <v>25</v>
      </c>
      <c r="U4" s="5" t="s">
        <v>26</v>
      </c>
      <c r="V4" s="5" t="s">
        <v>27</v>
      </c>
      <c r="W4" s="5" t="s">
        <v>28</v>
      </c>
      <c r="X4" s="5" t="s">
        <v>29</v>
      </c>
      <c r="Y4" s="5" t="s">
        <v>30</v>
      </c>
      <c r="Z4" s="5" t="s">
        <v>31</v>
      </c>
      <c r="AA4" s="5" t="s">
        <v>32</v>
      </c>
    </row>
    <row r="5" spans="1:27" ht="22.5" x14ac:dyDescent="0.25">
      <c r="A5" s="6" t="s">
        <v>33</v>
      </c>
      <c r="B5" s="7" t="s">
        <v>34</v>
      </c>
      <c r="C5" s="8" t="s">
        <v>35</v>
      </c>
      <c r="D5" s="6" t="s">
        <v>36</v>
      </c>
      <c r="E5" s="6" t="s">
        <v>37</v>
      </c>
      <c r="F5" s="6" t="s">
        <v>37</v>
      </c>
      <c r="G5" s="6" t="s">
        <v>37</v>
      </c>
      <c r="H5" s="6"/>
      <c r="I5" s="6"/>
      <c r="J5" s="6"/>
      <c r="K5" s="6"/>
      <c r="L5" s="6"/>
      <c r="M5" s="6" t="s">
        <v>38</v>
      </c>
      <c r="N5" s="6" t="s">
        <v>39</v>
      </c>
      <c r="O5" s="6" t="s">
        <v>40</v>
      </c>
      <c r="P5" s="7" t="s">
        <v>41</v>
      </c>
      <c r="Q5" s="9">
        <v>14208000000</v>
      </c>
      <c r="R5" s="9">
        <v>0</v>
      </c>
      <c r="S5" s="9">
        <v>0</v>
      </c>
      <c r="T5" s="9">
        <v>14208000000</v>
      </c>
      <c r="U5" s="9">
        <v>0</v>
      </c>
      <c r="V5" s="9">
        <v>12205000000</v>
      </c>
      <c r="W5" s="9">
        <v>2003000000</v>
      </c>
      <c r="X5" s="9">
        <v>1759353229</v>
      </c>
      <c r="Y5" s="9">
        <v>1759353229</v>
      </c>
      <c r="Z5" s="9">
        <v>1759353229</v>
      </c>
      <c r="AA5" s="9">
        <v>1759353229</v>
      </c>
    </row>
    <row r="6" spans="1:27" ht="22.5" x14ac:dyDescent="0.25">
      <c r="A6" s="6" t="s">
        <v>33</v>
      </c>
      <c r="B6" s="7" t="s">
        <v>34</v>
      </c>
      <c r="C6" s="8" t="s">
        <v>42</v>
      </c>
      <c r="D6" s="6" t="s">
        <v>36</v>
      </c>
      <c r="E6" s="6" t="s">
        <v>37</v>
      </c>
      <c r="F6" s="6" t="s">
        <v>37</v>
      </c>
      <c r="G6" s="6" t="s">
        <v>43</v>
      </c>
      <c r="H6" s="6"/>
      <c r="I6" s="6"/>
      <c r="J6" s="6"/>
      <c r="K6" s="6"/>
      <c r="L6" s="6"/>
      <c r="M6" s="6" t="s">
        <v>38</v>
      </c>
      <c r="N6" s="6" t="s">
        <v>39</v>
      </c>
      <c r="O6" s="6" t="s">
        <v>40</v>
      </c>
      <c r="P6" s="7" t="s">
        <v>44</v>
      </c>
      <c r="Q6" s="9">
        <v>5166000000</v>
      </c>
      <c r="R6" s="9">
        <v>0</v>
      </c>
      <c r="S6" s="9">
        <v>0</v>
      </c>
      <c r="T6" s="9">
        <v>5166000000</v>
      </c>
      <c r="U6" s="9">
        <v>0</v>
      </c>
      <c r="V6" s="9">
        <v>4580000000</v>
      </c>
      <c r="W6" s="9">
        <v>586000000</v>
      </c>
      <c r="X6" s="9">
        <v>796384355</v>
      </c>
      <c r="Y6" s="9">
        <v>796384355</v>
      </c>
      <c r="Z6" s="9">
        <v>796384355</v>
      </c>
      <c r="AA6" s="9">
        <v>796384355</v>
      </c>
    </row>
    <row r="7" spans="1:27" ht="33.75" x14ac:dyDescent="0.25">
      <c r="A7" s="6" t="s">
        <v>33</v>
      </c>
      <c r="B7" s="7" t="s">
        <v>34</v>
      </c>
      <c r="C7" s="8" t="s">
        <v>45</v>
      </c>
      <c r="D7" s="6" t="s">
        <v>36</v>
      </c>
      <c r="E7" s="6" t="s">
        <v>37</v>
      </c>
      <c r="F7" s="6" t="s">
        <v>37</v>
      </c>
      <c r="G7" s="6" t="s">
        <v>46</v>
      </c>
      <c r="H7" s="6"/>
      <c r="I7" s="6"/>
      <c r="J7" s="6"/>
      <c r="K7" s="6"/>
      <c r="L7" s="6"/>
      <c r="M7" s="6" t="s">
        <v>38</v>
      </c>
      <c r="N7" s="6" t="s">
        <v>39</v>
      </c>
      <c r="O7" s="6" t="s">
        <v>40</v>
      </c>
      <c r="P7" s="7" t="s">
        <v>47</v>
      </c>
      <c r="Q7" s="9">
        <v>2149000000</v>
      </c>
      <c r="R7" s="9">
        <v>0</v>
      </c>
      <c r="S7" s="9">
        <v>0</v>
      </c>
      <c r="T7" s="9">
        <v>2149000000</v>
      </c>
      <c r="U7" s="9">
        <v>0</v>
      </c>
      <c r="V7" s="9">
        <v>1492000000</v>
      </c>
      <c r="W7" s="9">
        <v>657000000</v>
      </c>
      <c r="X7" s="9">
        <v>167585110</v>
      </c>
      <c r="Y7" s="9">
        <v>167585110</v>
      </c>
      <c r="Z7" s="9">
        <v>167585110</v>
      </c>
      <c r="AA7" s="9">
        <v>167585110</v>
      </c>
    </row>
    <row r="8" spans="1:27" ht="22.5" x14ac:dyDescent="0.25">
      <c r="A8" s="6" t="s">
        <v>33</v>
      </c>
      <c r="B8" s="7" t="s">
        <v>34</v>
      </c>
      <c r="C8" s="8" t="s">
        <v>48</v>
      </c>
      <c r="D8" s="6" t="s">
        <v>36</v>
      </c>
      <c r="E8" s="6" t="s">
        <v>43</v>
      </c>
      <c r="F8" s="6"/>
      <c r="G8" s="6"/>
      <c r="H8" s="6"/>
      <c r="I8" s="6"/>
      <c r="J8" s="6"/>
      <c r="K8" s="6"/>
      <c r="L8" s="6"/>
      <c r="M8" s="6" t="s">
        <v>38</v>
      </c>
      <c r="N8" s="6" t="s">
        <v>39</v>
      </c>
      <c r="O8" s="6" t="s">
        <v>40</v>
      </c>
      <c r="P8" s="7" t="s">
        <v>49</v>
      </c>
      <c r="Q8" s="9">
        <v>6114000000</v>
      </c>
      <c r="R8" s="9">
        <v>0</v>
      </c>
      <c r="S8" s="9">
        <v>0</v>
      </c>
      <c r="T8" s="9">
        <v>6114000000</v>
      </c>
      <c r="U8" s="9">
        <v>0</v>
      </c>
      <c r="V8" s="9">
        <v>5653313998.8500004</v>
      </c>
      <c r="W8" s="9">
        <v>460686001.14999998</v>
      </c>
      <c r="X8" s="9">
        <v>2244611104.7199998</v>
      </c>
      <c r="Y8" s="9">
        <v>365848229.25999999</v>
      </c>
      <c r="Z8" s="9">
        <v>336379714.25999999</v>
      </c>
      <c r="AA8" s="9">
        <v>336379714.25999999</v>
      </c>
    </row>
    <row r="9" spans="1:27" ht="22.5" x14ac:dyDescent="0.25">
      <c r="A9" s="6" t="s">
        <v>33</v>
      </c>
      <c r="B9" s="7" t="s">
        <v>34</v>
      </c>
      <c r="C9" s="8" t="s">
        <v>50</v>
      </c>
      <c r="D9" s="6" t="s">
        <v>36</v>
      </c>
      <c r="E9" s="6" t="s">
        <v>46</v>
      </c>
      <c r="F9" s="6" t="s">
        <v>46</v>
      </c>
      <c r="G9" s="6" t="s">
        <v>51</v>
      </c>
      <c r="H9" s="6" t="s">
        <v>52</v>
      </c>
      <c r="I9" s="6"/>
      <c r="J9" s="6"/>
      <c r="K9" s="6"/>
      <c r="L9" s="6"/>
      <c r="M9" s="6" t="s">
        <v>38</v>
      </c>
      <c r="N9" s="6" t="s">
        <v>39</v>
      </c>
      <c r="O9" s="6" t="s">
        <v>40</v>
      </c>
      <c r="P9" s="7" t="s">
        <v>53</v>
      </c>
      <c r="Q9" s="9">
        <v>11307000000</v>
      </c>
      <c r="R9" s="9">
        <v>0</v>
      </c>
      <c r="S9" s="9">
        <v>0</v>
      </c>
      <c r="T9" s="9">
        <v>11307000000</v>
      </c>
      <c r="U9" s="9">
        <v>0</v>
      </c>
      <c r="V9" s="9">
        <v>6309884110.6300001</v>
      </c>
      <c r="W9" s="9">
        <v>4997115889.3699999</v>
      </c>
      <c r="X9" s="9">
        <v>1818970874.6300001</v>
      </c>
      <c r="Y9" s="9">
        <v>445830814.22000003</v>
      </c>
      <c r="Z9" s="9">
        <v>445830814.22000003</v>
      </c>
      <c r="AA9" s="9">
        <v>445830814.22000003</v>
      </c>
    </row>
    <row r="10" spans="1:27" ht="22.5" x14ac:dyDescent="0.25">
      <c r="A10" s="6" t="s">
        <v>33</v>
      </c>
      <c r="B10" s="7" t="s">
        <v>34</v>
      </c>
      <c r="C10" s="8" t="s">
        <v>50</v>
      </c>
      <c r="D10" s="6" t="s">
        <v>36</v>
      </c>
      <c r="E10" s="6" t="s">
        <v>46</v>
      </c>
      <c r="F10" s="6" t="s">
        <v>46</v>
      </c>
      <c r="G10" s="6" t="s">
        <v>51</v>
      </c>
      <c r="H10" s="6" t="s">
        <v>52</v>
      </c>
      <c r="I10" s="6"/>
      <c r="J10" s="6"/>
      <c r="K10" s="6"/>
      <c r="L10" s="6"/>
      <c r="M10" s="6" t="s">
        <v>54</v>
      </c>
      <c r="N10" s="6" t="s">
        <v>55</v>
      </c>
      <c r="O10" s="6" t="s">
        <v>40</v>
      </c>
      <c r="P10" s="7" t="s">
        <v>53</v>
      </c>
      <c r="Q10" s="9">
        <v>3000000000</v>
      </c>
      <c r="R10" s="9">
        <v>0</v>
      </c>
      <c r="S10" s="9">
        <v>0</v>
      </c>
      <c r="T10" s="9">
        <v>3000000000</v>
      </c>
      <c r="U10" s="9">
        <v>0</v>
      </c>
      <c r="V10" s="9">
        <v>494362236.60000002</v>
      </c>
      <c r="W10" s="9">
        <v>2505637763.4000001</v>
      </c>
      <c r="X10" s="9">
        <v>494362236.48000002</v>
      </c>
      <c r="Y10" s="9">
        <v>51242236.600000001</v>
      </c>
      <c r="Z10" s="9">
        <v>51242236.600000001</v>
      </c>
      <c r="AA10" s="9">
        <v>51242236.600000001</v>
      </c>
    </row>
    <row r="11" spans="1:27" ht="22.5" x14ac:dyDescent="0.25">
      <c r="A11" s="6" t="s">
        <v>33</v>
      </c>
      <c r="B11" s="7" t="s">
        <v>34</v>
      </c>
      <c r="C11" s="8" t="s">
        <v>56</v>
      </c>
      <c r="D11" s="6" t="s">
        <v>36</v>
      </c>
      <c r="E11" s="6" t="s">
        <v>46</v>
      </c>
      <c r="F11" s="6" t="s">
        <v>51</v>
      </c>
      <c r="G11" s="6" t="s">
        <v>43</v>
      </c>
      <c r="H11" s="6" t="s">
        <v>57</v>
      </c>
      <c r="I11" s="6"/>
      <c r="J11" s="6"/>
      <c r="K11" s="6"/>
      <c r="L11" s="6"/>
      <c r="M11" s="6" t="s">
        <v>38</v>
      </c>
      <c r="N11" s="6" t="s">
        <v>39</v>
      </c>
      <c r="O11" s="6" t="s">
        <v>40</v>
      </c>
      <c r="P11" s="7" t="s">
        <v>58</v>
      </c>
      <c r="Q11" s="9">
        <v>2049000000</v>
      </c>
      <c r="R11" s="9">
        <v>0</v>
      </c>
      <c r="S11" s="9">
        <v>0</v>
      </c>
      <c r="T11" s="9">
        <v>2049000000</v>
      </c>
      <c r="U11" s="9">
        <v>0</v>
      </c>
      <c r="V11" s="9">
        <v>1750000000</v>
      </c>
      <c r="W11" s="9">
        <v>299000000</v>
      </c>
      <c r="X11" s="9">
        <v>251146600</v>
      </c>
      <c r="Y11" s="9">
        <v>251146600</v>
      </c>
      <c r="Z11" s="9">
        <v>251146600</v>
      </c>
      <c r="AA11" s="9">
        <v>251146600</v>
      </c>
    </row>
    <row r="12" spans="1:27" ht="22.5" x14ac:dyDescent="0.25">
      <c r="A12" s="6" t="s">
        <v>33</v>
      </c>
      <c r="B12" s="7" t="s">
        <v>34</v>
      </c>
      <c r="C12" s="8" t="s">
        <v>59</v>
      </c>
      <c r="D12" s="6" t="s">
        <v>36</v>
      </c>
      <c r="E12" s="6" t="s">
        <v>46</v>
      </c>
      <c r="F12" s="6" t="s">
        <v>51</v>
      </c>
      <c r="G12" s="6" t="s">
        <v>43</v>
      </c>
      <c r="H12" s="6" t="s">
        <v>60</v>
      </c>
      <c r="I12" s="6"/>
      <c r="J12" s="6"/>
      <c r="K12" s="6"/>
      <c r="L12" s="6"/>
      <c r="M12" s="6" t="s">
        <v>38</v>
      </c>
      <c r="N12" s="6" t="s">
        <v>39</v>
      </c>
      <c r="O12" s="6" t="s">
        <v>40</v>
      </c>
      <c r="P12" s="7" t="s">
        <v>61</v>
      </c>
      <c r="Q12" s="9">
        <v>32000000</v>
      </c>
      <c r="R12" s="9">
        <v>0</v>
      </c>
      <c r="S12" s="9">
        <v>0</v>
      </c>
      <c r="T12" s="9">
        <v>32000000</v>
      </c>
      <c r="U12" s="9">
        <v>0</v>
      </c>
      <c r="V12" s="9">
        <v>32000000</v>
      </c>
      <c r="W12" s="9">
        <v>0</v>
      </c>
      <c r="X12" s="9">
        <v>570261.87</v>
      </c>
      <c r="Y12" s="9">
        <v>570261.87</v>
      </c>
      <c r="Z12" s="9">
        <v>570261.87</v>
      </c>
      <c r="AA12" s="9">
        <v>570261.87</v>
      </c>
    </row>
    <row r="13" spans="1:27" ht="22.5" x14ac:dyDescent="0.25">
      <c r="A13" s="6" t="s">
        <v>33</v>
      </c>
      <c r="B13" s="7" t="s">
        <v>34</v>
      </c>
      <c r="C13" s="8" t="s">
        <v>62</v>
      </c>
      <c r="D13" s="6" t="s">
        <v>36</v>
      </c>
      <c r="E13" s="6" t="s">
        <v>46</v>
      </c>
      <c r="F13" s="6" t="s">
        <v>51</v>
      </c>
      <c r="G13" s="6" t="s">
        <v>43</v>
      </c>
      <c r="H13" s="6" t="s">
        <v>63</v>
      </c>
      <c r="I13" s="6"/>
      <c r="J13" s="6"/>
      <c r="K13" s="6"/>
      <c r="L13" s="6"/>
      <c r="M13" s="6" t="s">
        <v>38</v>
      </c>
      <c r="N13" s="6" t="s">
        <v>39</v>
      </c>
      <c r="O13" s="6" t="s">
        <v>40</v>
      </c>
      <c r="P13" s="7" t="s">
        <v>64</v>
      </c>
      <c r="Q13" s="9">
        <v>1263000000</v>
      </c>
      <c r="R13" s="9">
        <v>0</v>
      </c>
      <c r="S13" s="9">
        <v>0</v>
      </c>
      <c r="T13" s="9">
        <v>1263000000</v>
      </c>
      <c r="U13" s="9">
        <v>0</v>
      </c>
      <c r="V13" s="9">
        <v>500000000</v>
      </c>
      <c r="W13" s="9">
        <v>763000000</v>
      </c>
      <c r="X13" s="9">
        <v>43394000</v>
      </c>
      <c r="Y13" s="9">
        <v>43394000</v>
      </c>
      <c r="Z13" s="9">
        <v>43394000</v>
      </c>
      <c r="AA13" s="9">
        <v>43394000</v>
      </c>
    </row>
    <row r="14" spans="1:27" ht="33.75" x14ac:dyDescent="0.25">
      <c r="A14" s="6" t="s">
        <v>33</v>
      </c>
      <c r="B14" s="7" t="s">
        <v>34</v>
      </c>
      <c r="C14" s="8" t="s">
        <v>65</v>
      </c>
      <c r="D14" s="6" t="s">
        <v>36</v>
      </c>
      <c r="E14" s="6" t="s">
        <v>46</v>
      </c>
      <c r="F14" s="6" t="s">
        <v>51</v>
      </c>
      <c r="G14" s="6" t="s">
        <v>43</v>
      </c>
      <c r="H14" s="6" t="s">
        <v>66</v>
      </c>
      <c r="I14" s="6"/>
      <c r="J14" s="6"/>
      <c r="K14" s="6"/>
      <c r="L14" s="6"/>
      <c r="M14" s="6" t="s">
        <v>38</v>
      </c>
      <c r="N14" s="6" t="s">
        <v>39</v>
      </c>
      <c r="O14" s="6" t="s">
        <v>40</v>
      </c>
      <c r="P14" s="7" t="s">
        <v>67</v>
      </c>
      <c r="Q14" s="9">
        <v>89000000</v>
      </c>
      <c r="R14" s="9">
        <v>0</v>
      </c>
      <c r="S14" s="9">
        <v>0</v>
      </c>
      <c r="T14" s="9">
        <v>89000000</v>
      </c>
      <c r="U14" s="9">
        <v>0</v>
      </c>
      <c r="V14" s="9">
        <v>89000000</v>
      </c>
      <c r="W14" s="9">
        <v>0</v>
      </c>
      <c r="X14" s="9">
        <v>23959670</v>
      </c>
      <c r="Y14" s="9">
        <v>23959670</v>
      </c>
      <c r="Z14" s="9">
        <v>23959670</v>
      </c>
      <c r="AA14" s="9">
        <v>23959670</v>
      </c>
    </row>
    <row r="15" spans="1:27" ht="22.5" x14ac:dyDescent="0.25">
      <c r="A15" s="6" t="s">
        <v>33</v>
      </c>
      <c r="B15" s="7" t="s">
        <v>34</v>
      </c>
      <c r="C15" s="8" t="s">
        <v>68</v>
      </c>
      <c r="D15" s="6" t="s">
        <v>36</v>
      </c>
      <c r="E15" s="6" t="s">
        <v>46</v>
      </c>
      <c r="F15" s="6" t="s">
        <v>51</v>
      </c>
      <c r="G15" s="6" t="s">
        <v>43</v>
      </c>
      <c r="H15" s="6" t="s">
        <v>69</v>
      </c>
      <c r="I15" s="6"/>
      <c r="J15" s="6"/>
      <c r="K15" s="6"/>
      <c r="L15" s="6"/>
      <c r="M15" s="6" t="s">
        <v>38</v>
      </c>
      <c r="N15" s="6" t="s">
        <v>39</v>
      </c>
      <c r="O15" s="6" t="s">
        <v>40</v>
      </c>
      <c r="P15" s="7" t="s">
        <v>70</v>
      </c>
      <c r="Q15" s="9">
        <v>29000000</v>
      </c>
      <c r="R15" s="9">
        <v>0</v>
      </c>
      <c r="S15" s="9">
        <v>0</v>
      </c>
      <c r="T15" s="9">
        <v>29000000</v>
      </c>
      <c r="U15" s="9">
        <v>0</v>
      </c>
      <c r="V15" s="9">
        <v>10000000</v>
      </c>
      <c r="W15" s="9">
        <v>19000000</v>
      </c>
      <c r="X15" s="9">
        <v>5353000</v>
      </c>
      <c r="Y15" s="9">
        <v>5353000</v>
      </c>
      <c r="Z15" s="9">
        <v>5353000</v>
      </c>
      <c r="AA15" s="9">
        <v>5353000</v>
      </c>
    </row>
    <row r="16" spans="1:27" ht="22.5" x14ac:dyDescent="0.25">
      <c r="A16" s="6" t="s">
        <v>33</v>
      </c>
      <c r="B16" s="7" t="s">
        <v>34</v>
      </c>
      <c r="C16" s="8" t="s">
        <v>71</v>
      </c>
      <c r="D16" s="6" t="s">
        <v>36</v>
      </c>
      <c r="E16" s="6" t="s">
        <v>46</v>
      </c>
      <c r="F16" s="6" t="s">
        <v>39</v>
      </c>
      <c r="G16" s="6"/>
      <c r="H16" s="6"/>
      <c r="I16" s="6"/>
      <c r="J16" s="6"/>
      <c r="K16" s="6"/>
      <c r="L16" s="6"/>
      <c r="M16" s="6" t="s">
        <v>38</v>
      </c>
      <c r="N16" s="6" t="s">
        <v>39</v>
      </c>
      <c r="O16" s="6" t="s">
        <v>40</v>
      </c>
      <c r="P16" s="7" t="s">
        <v>72</v>
      </c>
      <c r="Q16" s="9">
        <v>515000000</v>
      </c>
      <c r="R16" s="9">
        <v>0</v>
      </c>
      <c r="S16" s="9">
        <v>0</v>
      </c>
      <c r="T16" s="9">
        <v>515000000</v>
      </c>
      <c r="U16" s="9">
        <v>0</v>
      </c>
      <c r="V16" s="9">
        <v>122261508.18000001</v>
      </c>
      <c r="W16" s="9">
        <v>392738491.81999999</v>
      </c>
      <c r="X16" s="9">
        <v>122261508.18000001</v>
      </c>
      <c r="Y16" s="9">
        <v>122261508.18000001</v>
      </c>
      <c r="Z16" s="9">
        <v>122261508.18000001</v>
      </c>
      <c r="AA16" s="9">
        <v>0</v>
      </c>
    </row>
    <row r="17" spans="1:27" ht="22.5" x14ac:dyDescent="0.25">
      <c r="A17" s="6" t="s">
        <v>33</v>
      </c>
      <c r="B17" s="7" t="s">
        <v>34</v>
      </c>
      <c r="C17" s="8" t="s">
        <v>73</v>
      </c>
      <c r="D17" s="6" t="s">
        <v>36</v>
      </c>
      <c r="E17" s="6" t="s">
        <v>74</v>
      </c>
      <c r="F17" s="6" t="s">
        <v>37</v>
      </c>
      <c r="G17" s="6"/>
      <c r="H17" s="6"/>
      <c r="I17" s="6"/>
      <c r="J17" s="6"/>
      <c r="K17" s="6"/>
      <c r="L17" s="6"/>
      <c r="M17" s="6" t="s">
        <v>38</v>
      </c>
      <c r="N17" s="6" t="s">
        <v>39</v>
      </c>
      <c r="O17" s="6" t="s">
        <v>40</v>
      </c>
      <c r="P17" s="7" t="s">
        <v>75</v>
      </c>
      <c r="Q17" s="9">
        <v>175000000</v>
      </c>
      <c r="R17" s="9">
        <v>0</v>
      </c>
      <c r="S17" s="9">
        <v>0</v>
      </c>
      <c r="T17" s="9">
        <v>175000000</v>
      </c>
      <c r="U17" s="9">
        <v>0</v>
      </c>
      <c r="V17" s="9">
        <v>165000000</v>
      </c>
      <c r="W17" s="9">
        <v>10000000</v>
      </c>
      <c r="X17" s="9">
        <v>89450358</v>
      </c>
      <c r="Y17" s="9">
        <v>89450358</v>
      </c>
      <c r="Z17" s="9">
        <v>89450358</v>
      </c>
      <c r="AA17" s="9">
        <v>89450358</v>
      </c>
    </row>
    <row r="18" spans="1:27" ht="22.5" x14ac:dyDescent="0.25">
      <c r="A18" s="6" t="s">
        <v>33</v>
      </c>
      <c r="B18" s="7" t="s">
        <v>34</v>
      </c>
      <c r="C18" s="8" t="s">
        <v>76</v>
      </c>
      <c r="D18" s="6" t="s">
        <v>36</v>
      </c>
      <c r="E18" s="6" t="s">
        <v>77</v>
      </c>
      <c r="F18" s="6" t="s">
        <v>37</v>
      </c>
      <c r="G18" s="6"/>
      <c r="H18" s="6"/>
      <c r="I18" s="6"/>
      <c r="J18" s="6"/>
      <c r="K18" s="6"/>
      <c r="L18" s="6"/>
      <c r="M18" s="6" t="s">
        <v>38</v>
      </c>
      <c r="N18" s="6" t="s">
        <v>39</v>
      </c>
      <c r="O18" s="6" t="s">
        <v>40</v>
      </c>
      <c r="P18" s="7" t="s">
        <v>78</v>
      </c>
      <c r="Q18" s="9">
        <v>160000000</v>
      </c>
      <c r="R18" s="9">
        <v>0</v>
      </c>
      <c r="S18" s="9">
        <v>0</v>
      </c>
      <c r="T18" s="9">
        <v>160000000</v>
      </c>
      <c r="U18" s="9">
        <v>0</v>
      </c>
      <c r="V18" s="9">
        <v>160000000</v>
      </c>
      <c r="W18" s="9">
        <v>0</v>
      </c>
      <c r="X18" s="9">
        <v>26439737.289999999</v>
      </c>
      <c r="Y18" s="9">
        <v>25404646.289999999</v>
      </c>
      <c r="Z18" s="9">
        <v>25404646.289999999</v>
      </c>
      <c r="AA18" s="9">
        <v>25404646.289999999</v>
      </c>
    </row>
    <row r="19" spans="1:27" ht="22.5" x14ac:dyDescent="0.25">
      <c r="A19" s="6" t="s">
        <v>33</v>
      </c>
      <c r="B19" s="7" t="s">
        <v>34</v>
      </c>
      <c r="C19" s="8" t="s">
        <v>79</v>
      </c>
      <c r="D19" s="6" t="s">
        <v>36</v>
      </c>
      <c r="E19" s="6" t="s">
        <v>77</v>
      </c>
      <c r="F19" s="6" t="s">
        <v>51</v>
      </c>
      <c r="G19" s="6" t="s">
        <v>37</v>
      </c>
      <c r="H19" s="6"/>
      <c r="I19" s="6"/>
      <c r="J19" s="6"/>
      <c r="K19" s="6"/>
      <c r="L19" s="6"/>
      <c r="M19" s="6" t="s">
        <v>38</v>
      </c>
      <c r="N19" s="6" t="s">
        <v>80</v>
      </c>
      <c r="O19" s="6" t="s">
        <v>81</v>
      </c>
      <c r="P19" s="7" t="s">
        <v>82</v>
      </c>
      <c r="Q19" s="9">
        <v>122000000</v>
      </c>
      <c r="R19" s="9">
        <v>0</v>
      </c>
      <c r="S19" s="9">
        <v>0</v>
      </c>
      <c r="T19" s="9">
        <v>122000000</v>
      </c>
      <c r="U19" s="9">
        <v>0</v>
      </c>
      <c r="V19" s="9">
        <v>0</v>
      </c>
      <c r="W19" s="9">
        <v>122000000</v>
      </c>
      <c r="X19" s="9">
        <v>0</v>
      </c>
      <c r="Y19" s="9">
        <v>0</v>
      </c>
      <c r="Z19" s="9">
        <v>0</v>
      </c>
      <c r="AA19" s="9">
        <v>0</v>
      </c>
    </row>
    <row r="20" spans="1:27" ht="22.5" x14ac:dyDescent="0.25">
      <c r="A20" s="6" t="s">
        <v>33</v>
      </c>
      <c r="B20" s="7" t="s">
        <v>34</v>
      </c>
      <c r="C20" s="8" t="s">
        <v>83</v>
      </c>
      <c r="D20" s="6" t="s">
        <v>36</v>
      </c>
      <c r="E20" s="6" t="s">
        <v>77</v>
      </c>
      <c r="F20" s="6" t="s">
        <v>84</v>
      </c>
      <c r="G20" s="6"/>
      <c r="H20" s="6"/>
      <c r="I20" s="6"/>
      <c r="J20" s="6"/>
      <c r="K20" s="6"/>
      <c r="L20" s="6"/>
      <c r="M20" s="6" t="s">
        <v>38</v>
      </c>
      <c r="N20" s="6" t="s">
        <v>39</v>
      </c>
      <c r="O20" s="6" t="s">
        <v>40</v>
      </c>
      <c r="P20" s="7" t="s">
        <v>85</v>
      </c>
      <c r="Q20" s="9">
        <v>10000000</v>
      </c>
      <c r="R20" s="9">
        <v>0</v>
      </c>
      <c r="S20" s="9">
        <v>0</v>
      </c>
      <c r="T20" s="9">
        <v>10000000</v>
      </c>
      <c r="U20" s="9">
        <v>0</v>
      </c>
      <c r="V20" s="9">
        <v>0</v>
      </c>
      <c r="W20" s="9">
        <v>10000000</v>
      </c>
      <c r="X20" s="9">
        <v>0</v>
      </c>
      <c r="Y20" s="9">
        <v>0</v>
      </c>
      <c r="Z20" s="9">
        <v>0</v>
      </c>
      <c r="AA20" s="9">
        <v>0</v>
      </c>
    </row>
    <row r="21" spans="1:27" x14ac:dyDescent="0.25">
      <c r="A21" s="6"/>
      <c r="B21" s="7"/>
      <c r="C21" s="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9"/>
      <c r="R21" s="9"/>
      <c r="S21" s="9"/>
      <c r="T21" s="13">
        <f t="shared" ref="T21:AA21" si="0">SUM(T5:T20)</f>
        <v>46388000000</v>
      </c>
      <c r="U21" s="13">
        <f t="shared" si="0"/>
        <v>0</v>
      </c>
      <c r="V21" s="13">
        <f t="shared" si="0"/>
        <v>33562821854.259998</v>
      </c>
      <c r="W21" s="13">
        <f t="shared" si="0"/>
        <v>12825178145.74</v>
      </c>
      <c r="X21" s="13">
        <f t="shared" si="0"/>
        <v>7843842045.1700001</v>
      </c>
      <c r="Y21" s="13">
        <f t="shared" si="0"/>
        <v>4147784018.4200001</v>
      </c>
      <c r="Z21" s="13">
        <f t="shared" si="0"/>
        <v>4118315503.4200001</v>
      </c>
      <c r="AA21" s="13">
        <f t="shared" si="0"/>
        <v>3996053995.2400002</v>
      </c>
    </row>
    <row r="22" spans="1:27" ht="78.75" x14ac:dyDescent="0.25">
      <c r="A22" s="6" t="s">
        <v>33</v>
      </c>
      <c r="B22" s="7" t="s">
        <v>34</v>
      </c>
      <c r="C22" s="8" t="s">
        <v>86</v>
      </c>
      <c r="D22" s="6" t="s">
        <v>87</v>
      </c>
      <c r="E22" s="6" t="s">
        <v>88</v>
      </c>
      <c r="F22" s="6" t="s">
        <v>89</v>
      </c>
      <c r="G22" s="6" t="s">
        <v>90</v>
      </c>
      <c r="H22" s="6" t="s">
        <v>91</v>
      </c>
      <c r="I22" s="6"/>
      <c r="J22" s="6"/>
      <c r="K22" s="6"/>
      <c r="L22" s="6"/>
      <c r="M22" s="6" t="s">
        <v>38</v>
      </c>
      <c r="N22" s="6" t="s">
        <v>39</v>
      </c>
      <c r="O22" s="6" t="s">
        <v>40</v>
      </c>
      <c r="P22" s="7" t="s">
        <v>92</v>
      </c>
      <c r="Q22" s="9">
        <v>1000000000</v>
      </c>
      <c r="R22" s="9">
        <v>0</v>
      </c>
      <c r="S22" s="9">
        <v>0</v>
      </c>
      <c r="T22" s="9">
        <v>1000000000</v>
      </c>
      <c r="U22" s="9">
        <v>0</v>
      </c>
      <c r="V22" s="9">
        <v>1000000000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</row>
    <row r="23" spans="1:27" ht="78.75" x14ac:dyDescent="0.25">
      <c r="A23" s="6" t="s">
        <v>33</v>
      </c>
      <c r="B23" s="7" t="s">
        <v>34</v>
      </c>
      <c r="C23" s="8" t="s">
        <v>93</v>
      </c>
      <c r="D23" s="6" t="s">
        <v>87</v>
      </c>
      <c r="E23" s="6" t="s">
        <v>88</v>
      </c>
      <c r="F23" s="6" t="s">
        <v>89</v>
      </c>
      <c r="G23" s="6" t="s">
        <v>94</v>
      </c>
      <c r="H23" s="6" t="s">
        <v>91</v>
      </c>
      <c r="I23" s="6"/>
      <c r="J23" s="6"/>
      <c r="K23" s="6"/>
      <c r="L23" s="6"/>
      <c r="M23" s="6" t="s">
        <v>38</v>
      </c>
      <c r="N23" s="6" t="s">
        <v>39</v>
      </c>
      <c r="O23" s="6" t="s">
        <v>40</v>
      </c>
      <c r="P23" s="7" t="s">
        <v>92</v>
      </c>
      <c r="Q23" s="9">
        <v>2200580895</v>
      </c>
      <c r="R23" s="9">
        <v>0</v>
      </c>
      <c r="S23" s="9">
        <v>0</v>
      </c>
      <c r="T23" s="9">
        <v>2200580895</v>
      </c>
      <c r="U23" s="9">
        <v>0</v>
      </c>
      <c r="V23" s="9">
        <v>2200580895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</row>
    <row r="24" spans="1:27" ht="78.75" x14ac:dyDescent="0.25">
      <c r="A24" s="6" t="s">
        <v>33</v>
      </c>
      <c r="B24" s="7" t="s">
        <v>34</v>
      </c>
      <c r="C24" s="8" t="s">
        <v>95</v>
      </c>
      <c r="D24" s="6" t="s">
        <v>87</v>
      </c>
      <c r="E24" s="6" t="s">
        <v>88</v>
      </c>
      <c r="F24" s="6" t="s">
        <v>89</v>
      </c>
      <c r="G24" s="6" t="s">
        <v>96</v>
      </c>
      <c r="H24" s="6" t="s">
        <v>91</v>
      </c>
      <c r="I24" s="6"/>
      <c r="J24" s="6"/>
      <c r="K24" s="6"/>
      <c r="L24" s="6"/>
      <c r="M24" s="6" t="s">
        <v>38</v>
      </c>
      <c r="N24" s="6" t="s">
        <v>39</v>
      </c>
      <c r="O24" s="6" t="s">
        <v>40</v>
      </c>
      <c r="P24" s="7" t="s">
        <v>92</v>
      </c>
      <c r="Q24" s="9">
        <v>4000000000</v>
      </c>
      <c r="R24" s="9">
        <v>0</v>
      </c>
      <c r="S24" s="9">
        <v>0</v>
      </c>
      <c r="T24" s="9">
        <v>4000000000</v>
      </c>
      <c r="U24" s="9">
        <v>0</v>
      </c>
      <c r="V24" s="9">
        <v>4000000000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</row>
    <row r="25" spans="1:27" ht="78.75" x14ac:dyDescent="0.25">
      <c r="A25" s="6" t="s">
        <v>33</v>
      </c>
      <c r="B25" s="7" t="s">
        <v>34</v>
      </c>
      <c r="C25" s="8" t="s">
        <v>97</v>
      </c>
      <c r="D25" s="6" t="s">
        <v>87</v>
      </c>
      <c r="E25" s="6" t="s">
        <v>98</v>
      </c>
      <c r="F25" s="6" t="s">
        <v>89</v>
      </c>
      <c r="G25" s="6" t="s">
        <v>99</v>
      </c>
      <c r="H25" s="6" t="s">
        <v>100</v>
      </c>
      <c r="I25" s="6"/>
      <c r="J25" s="6"/>
      <c r="K25" s="6"/>
      <c r="L25" s="6"/>
      <c r="M25" s="6" t="s">
        <v>38</v>
      </c>
      <c r="N25" s="6" t="s">
        <v>39</v>
      </c>
      <c r="O25" s="6" t="s">
        <v>40</v>
      </c>
      <c r="P25" s="7" t="s">
        <v>101</v>
      </c>
      <c r="Q25" s="9">
        <v>800000000</v>
      </c>
      <c r="R25" s="9">
        <v>0</v>
      </c>
      <c r="S25" s="9">
        <v>0</v>
      </c>
      <c r="T25" s="9">
        <v>800000000</v>
      </c>
      <c r="U25" s="9">
        <v>0</v>
      </c>
      <c r="V25" s="9">
        <v>373500000</v>
      </c>
      <c r="W25" s="9">
        <v>426500000</v>
      </c>
      <c r="X25" s="9">
        <v>373500000</v>
      </c>
      <c r="Y25" s="9">
        <v>0</v>
      </c>
      <c r="Z25" s="9">
        <v>0</v>
      </c>
      <c r="AA25" s="9">
        <v>0</v>
      </c>
    </row>
    <row r="26" spans="1:27" x14ac:dyDescent="0.25">
      <c r="A26" s="6"/>
      <c r="B26" s="7"/>
      <c r="C26" s="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7"/>
      <c r="Q26" s="9"/>
      <c r="R26" s="9"/>
      <c r="S26" s="9"/>
      <c r="T26" s="14">
        <f t="shared" ref="T26:AA26" si="1">SUM(T22:T25)</f>
        <v>8000580895</v>
      </c>
      <c r="U26" s="14">
        <f t="shared" si="1"/>
        <v>0</v>
      </c>
      <c r="V26" s="14">
        <f t="shared" si="1"/>
        <v>7574080895</v>
      </c>
      <c r="W26" s="14">
        <f t="shared" si="1"/>
        <v>426500000</v>
      </c>
      <c r="X26" s="14">
        <f t="shared" si="1"/>
        <v>373500000</v>
      </c>
      <c r="Y26" s="14">
        <f t="shared" si="1"/>
        <v>0</v>
      </c>
      <c r="Z26" s="14">
        <f t="shared" si="1"/>
        <v>0</v>
      </c>
      <c r="AA26" s="14">
        <f t="shared" si="1"/>
        <v>0</v>
      </c>
    </row>
    <row r="27" spans="1:27" x14ac:dyDescent="0.25">
      <c r="A27" s="6" t="s">
        <v>1</v>
      </c>
      <c r="B27" s="7" t="s">
        <v>1</v>
      </c>
      <c r="C27" s="8" t="s">
        <v>1</v>
      </c>
      <c r="D27" s="6" t="s">
        <v>1</v>
      </c>
      <c r="E27" s="6" t="s">
        <v>1</v>
      </c>
      <c r="F27" s="6" t="s">
        <v>1</v>
      </c>
      <c r="G27" s="6" t="s">
        <v>1</v>
      </c>
      <c r="H27" s="6" t="s">
        <v>1</v>
      </c>
      <c r="I27" s="6" t="s">
        <v>1</v>
      </c>
      <c r="J27" s="6" t="s">
        <v>1</v>
      </c>
      <c r="K27" s="6" t="s">
        <v>1</v>
      </c>
      <c r="L27" s="6" t="s">
        <v>1</v>
      </c>
      <c r="M27" s="6" t="s">
        <v>1</v>
      </c>
      <c r="N27" s="6" t="s">
        <v>1</v>
      </c>
      <c r="O27" s="6" t="s">
        <v>1</v>
      </c>
      <c r="P27" s="7" t="s">
        <v>1</v>
      </c>
      <c r="Q27" s="9">
        <v>54388580895</v>
      </c>
      <c r="R27" s="9">
        <v>0</v>
      </c>
      <c r="S27" s="9">
        <v>0</v>
      </c>
      <c r="T27" s="9">
        <v>54388580895</v>
      </c>
      <c r="U27" s="9">
        <v>0</v>
      </c>
      <c r="V27" s="9">
        <v>41136902749.260002</v>
      </c>
      <c r="W27" s="9">
        <v>13251678145.74</v>
      </c>
      <c r="X27" s="9">
        <v>8217342045.1700001</v>
      </c>
      <c r="Y27" s="9">
        <v>4147784018.4200001</v>
      </c>
      <c r="Z27" s="9">
        <v>4118315503.4200001</v>
      </c>
      <c r="AA27" s="9">
        <v>3996053995.2399998</v>
      </c>
    </row>
    <row r="28" spans="1:27" x14ac:dyDescent="0.25">
      <c r="A28" s="6" t="s">
        <v>1</v>
      </c>
      <c r="B28" s="10" t="s">
        <v>1</v>
      </c>
      <c r="C28" s="8" t="s">
        <v>1</v>
      </c>
      <c r="D28" s="6" t="s">
        <v>1</v>
      </c>
      <c r="E28" s="6" t="s">
        <v>1</v>
      </c>
      <c r="F28" s="6" t="s">
        <v>1</v>
      </c>
      <c r="G28" s="6" t="s">
        <v>1</v>
      </c>
      <c r="H28" s="6" t="s">
        <v>1</v>
      </c>
      <c r="I28" s="6" t="s">
        <v>1</v>
      </c>
      <c r="J28" s="6" t="s">
        <v>1</v>
      </c>
      <c r="K28" s="6" t="s">
        <v>1</v>
      </c>
      <c r="L28" s="6" t="s">
        <v>1</v>
      </c>
      <c r="M28" s="6" t="s">
        <v>1</v>
      </c>
      <c r="N28" s="6" t="s">
        <v>1</v>
      </c>
      <c r="O28" s="6" t="s">
        <v>1</v>
      </c>
      <c r="P28" s="7" t="s">
        <v>1</v>
      </c>
      <c r="Q28" s="11" t="s">
        <v>1</v>
      </c>
      <c r="R28" s="11" t="s">
        <v>1</v>
      </c>
      <c r="S28" s="11" t="s">
        <v>1</v>
      </c>
      <c r="T28" s="11" t="s">
        <v>1</v>
      </c>
      <c r="U28" s="11" t="s">
        <v>1</v>
      </c>
      <c r="V28" s="11" t="s">
        <v>1</v>
      </c>
      <c r="W28" s="11" t="s">
        <v>1</v>
      </c>
      <c r="X28" s="11" t="s">
        <v>1</v>
      </c>
      <c r="Y28" s="11" t="s">
        <v>1</v>
      </c>
      <c r="Z28" s="11" t="s">
        <v>1</v>
      </c>
      <c r="AA28" s="11" t="s">
        <v>1</v>
      </c>
    </row>
    <row r="29" spans="1:27" ht="33.950000000000003" customHeight="1" x14ac:dyDescent="0.25">
      <c r="W29" s="15" t="s">
        <v>102</v>
      </c>
      <c r="X29" s="17">
        <f>X21/T21</f>
        <v>0.1690920506417608</v>
      </c>
      <c r="Y29" s="17">
        <f>Y21/T21</f>
        <v>8.9415021523238769E-2</v>
      </c>
      <c r="Z29" s="17">
        <f>Z21/T21</f>
        <v>8.8779759925411747E-2</v>
      </c>
      <c r="AA29" s="17">
        <f>AA21/T21</f>
        <v>8.6144132000517376E-2</v>
      </c>
    </row>
    <row r="30" spans="1:27" x14ac:dyDescent="0.25">
      <c r="W30" s="16" t="s">
        <v>103</v>
      </c>
      <c r="X30" s="18">
        <f>X26/T26</f>
        <v>4.6684110179227183E-2</v>
      </c>
      <c r="Y30" s="18"/>
      <c r="Z30" s="18"/>
      <c r="AA30" s="18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López Torres</dc:creator>
  <cp:lastModifiedBy>Luis Ernesto López Torres</cp:lastModifiedBy>
  <dcterms:created xsi:type="dcterms:W3CDTF">2026-03-04T20:00:49Z</dcterms:created>
  <dcterms:modified xsi:type="dcterms:W3CDTF">2026-03-06T16:31:54Z</dcterms:modified>
</cp:coreProperties>
</file>