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G:\PLANES TALENTOH2023\"/>
    </mc:Choice>
  </mc:AlternateContent>
  <xr:revisionPtr revIDLastSave="0" documentId="13_ncr:1_{3852D2BD-E515-4B53-89DF-436BFD917AF0}" xr6:coauthVersionLast="47" xr6:coauthVersionMax="47" xr10:uidLastSave="{00000000-0000-0000-0000-000000000000}"/>
  <bookViews>
    <workbookView xWindow="-120" yWindow="-120" windowWidth="25440" windowHeight="15390" xr2:uid="{00000000-000D-0000-FFFF-FFFF00000000}"/>
  </bookViews>
  <sheets>
    <sheet name="PLAN Y CRONOGRAMA  2023" sheetId="15" r:id="rId1"/>
    <sheet name="2023" sheetId="11" r:id="rId2"/>
    <sheet name="Hoja1" sheetId="12" r:id="rId3"/>
    <sheet name="Hoja2" sheetId="13" r:id="rId4"/>
    <sheet name="Hoja4" sheetId="14" r:id="rId5"/>
    <sheet name="sena" sheetId="10" state="hidden" r:id="rId6"/>
    <sheet name="SST" sheetId="9" state="hidden" r:id="rId7"/>
    <sheet name="POR DEPENDENCIAS" sheetId="4" state="hidden" r:id="rId8"/>
    <sheet name="ESAP" sheetId="5" state="hidden" r:id="rId9"/>
    <sheet name="TIC" sheetId="6" state="hidden" r:id="rId10"/>
    <sheet name="abril 22" sheetId="7" state="hidden" r:id="rId11"/>
    <sheet name="Hoja3" sheetId="3" state="hidden" r:id="rId12"/>
  </sheets>
  <definedNames>
    <definedName name="_xlnm._FilterDatabase" localSheetId="1" hidden="1">'2023'!$B$1:$B$66</definedName>
    <definedName name="_xlnm._FilterDatabase" localSheetId="2" hidden="1">Hoja1!$A$1:$B$84</definedName>
    <definedName name="_xlnm._FilterDatabase" localSheetId="4" hidden="1">Hoja4!$B$5:$B$67</definedName>
    <definedName name="_xlnm._FilterDatabase" localSheetId="0" hidden="1">'PLAN Y CRONOGRAMA  2023'!$A$5:$R$69</definedName>
    <definedName name="_xlnm.Print_Area" localSheetId="1">'2023'!$A$1:$R$65</definedName>
    <definedName name="_xlnm.Print_Area" localSheetId="0">'PLAN Y CRONOGRAMA  2023'!$A$1:$R$65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7" i="15" l="1"/>
  <c r="Q60" i="15" l="1"/>
  <c r="Q59" i="15"/>
  <c r="Q58" i="15"/>
  <c r="Q57" i="15"/>
  <c r="Q56" i="15"/>
  <c r="Q55" i="15"/>
  <c r="Q54" i="15"/>
  <c r="Q53" i="15"/>
  <c r="Q52" i="15"/>
  <c r="Q51" i="15"/>
  <c r="Q50" i="15"/>
  <c r="Q49" i="15"/>
  <c r="Q48" i="15"/>
  <c r="Q47" i="15"/>
  <c r="Q46" i="15"/>
  <c r="Q45" i="15"/>
  <c r="Q43" i="15"/>
  <c r="Q42" i="15"/>
  <c r="Q41" i="15"/>
  <c r="Q40" i="15"/>
  <c r="Q39" i="15"/>
  <c r="Q38" i="15"/>
  <c r="Q37" i="15"/>
  <c r="Q36" i="15"/>
  <c r="Q35" i="15"/>
  <c r="Q32" i="15"/>
  <c r="Q31" i="15"/>
  <c r="Q30" i="15"/>
  <c r="Q29" i="15"/>
  <c r="Q28" i="15"/>
  <c r="Q27" i="15"/>
  <c r="Q26" i="15"/>
  <c r="Q25" i="15"/>
  <c r="Q23" i="15"/>
  <c r="Q22" i="15"/>
  <c r="Q21" i="15"/>
  <c r="Q20" i="15"/>
  <c r="Q19" i="15"/>
  <c r="Q18" i="15"/>
  <c r="Q17" i="15"/>
  <c r="Q16" i="15"/>
  <c r="Q15" i="15"/>
  <c r="Q14" i="15"/>
  <c r="Q13" i="15"/>
  <c r="Q12" i="15"/>
  <c r="Q11" i="15"/>
  <c r="Q10" i="15"/>
  <c r="Q9" i="15"/>
  <c r="Q8" i="15"/>
  <c r="Q7" i="15"/>
  <c r="Q53" i="11"/>
  <c r="Q51" i="11"/>
  <c r="Q46" i="11"/>
  <c r="Q47" i="11"/>
  <c r="Q48" i="11"/>
  <c r="Q49" i="11"/>
  <c r="Q50" i="11"/>
  <c r="Q52" i="11"/>
  <c r="Q54" i="11"/>
  <c r="Q55" i="11"/>
  <c r="Q56" i="11"/>
  <c r="Q57" i="11"/>
  <c r="Q58" i="11"/>
  <c r="Q59" i="11"/>
  <c r="Q60" i="11"/>
  <c r="Q40" i="11"/>
  <c r="Q41" i="11"/>
  <c r="Q42" i="11"/>
  <c r="Q43" i="11"/>
  <c r="Q45" i="11"/>
  <c r="Q36" i="11"/>
  <c r="Q25" i="11"/>
  <c r="Q39" i="11" l="1"/>
  <c r="Q38" i="11"/>
  <c r="Q37" i="11"/>
  <c r="Q35" i="11"/>
  <c r="Q32" i="11"/>
  <c r="Q31" i="11"/>
  <c r="Q30" i="11"/>
  <c r="Q29" i="11"/>
  <c r="Q28" i="11"/>
  <c r="Q27" i="11"/>
  <c r="Q26" i="11"/>
  <c r="Q23" i="11"/>
  <c r="Q22" i="11"/>
  <c r="Q21" i="11"/>
  <c r="Q20" i="11"/>
  <c r="Q19" i="11"/>
  <c r="Q18" i="11"/>
  <c r="Q17" i="11"/>
  <c r="Q16" i="11"/>
  <c r="Q15" i="11"/>
  <c r="Q14" i="11"/>
  <c r="Q13" i="11"/>
  <c r="Q12" i="11"/>
  <c r="Q11" i="11"/>
  <c r="Q10" i="11"/>
  <c r="Q9" i="11"/>
  <c r="Q8" i="11"/>
  <c r="Q7" i="11"/>
  <c r="Q35" i="9" l="1"/>
  <c r="Q34" i="9"/>
  <c r="Q33" i="9"/>
  <c r="Q32" i="9"/>
  <c r="Q31" i="9"/>
  <c r="Q30" i="9"/>
  <c r="Q29" i="9"/>
  <c r="Q28" i="9"/>
  <c r="Q27" i="9"/>
  <c r="Q26" i="9"/>
  <c r="Q25" i="9"/>
  <c r="Q24" i="9"/>
  <c r="Q23" i="9"/>
  <c r="Q22" i="9"/>
  <c r="Q21" i="9"/>
  <c r="Q20" i="9"/>
  <c r="Q19" i="9"/>
  <c r="Q18" i="9"/>
  <c r="Q17" i="9"/>
  <c r="Q16" i="9"/>
  <c r="Q15" i="9"/>
  <c r="Q14" i="9"/>
  <c r="Q13" i="9"/>
  <c r="Q12" i="9"/>
  <c r="Q11" i="9"/>
  <c r="Q10" i="9"/>
  <c r="Q9" i="9"/>
  <c r="Q8" i="9"/>
  <c r="Q7" i="9"/>
  <c r="Q36" i="9" l="1"/>
  <c r="F69" i="7" l="1"/>
  <c r="F64" i="7"/>
  <c r="F65" i="7" s="1"/>
  <c r="V39" i="4" l="1"/>
  <c r="C39" i="4"/>
  <c r="D39" i="4"/>
  <c r="E39" i="4"/>
  <c r="F39" i="4"/>
  <c r="G39" i="4"/>
  <c r="H39" i="4"/>
  <c r="I39" i="4"/>
  <c r="J39" i="4"/>
  <c r="K39" i="4"/>
  <c r="L39" i="4"/>
  <c r="M39" i="4"/>
  <c r="N39" i="4"/>
  <c r="O39" i="4"/>
  <c r="P39" i="4"/>
  <c r="Q39" i="4"/>
  <c r="R39" i="4"/>
  <c r="S39" i="4"/>
  <c r="T39" i="4"/>
  <c r="W39" i="4"/>
  <c r="X39" i="4"/>
  <c r="Y39" i="4"/>
  <c r="Z39" i="4"/>
  <c r="AA39" i="4"/>
  <c r="AB39" i="4"/>
  <c r="AC39" i="4"/>
  <c r="AD39" i="4"/>
  <c r="AE39" i="4"/>
  <c r="AF39" i="4"/>
  <c r="AG39" i="4"/>
  <c r="AH39" i="4"/>
  <c r="AI39" i="4"/>
  <c r="AJ39" i="4"/>
  <c r="AK39" i="4"/>
  <c r="AL39" i="4"/>
  <c r="AM39" i="4"/>
  <c r="AN39" i="4"/>
  <c r="AO39" i="4"/>
  <c r="AP39" i="4"/>
  <c r="AQ39" i="4"/>
  <c r="AR39" i="4"/>
  <c r="AS39" i="4"/>
  <c r="AT39" i="4"/>
  <c r="AU39" i="4"/>
  <c r="AV39" i="4"/>
  <c r="AW39" i="4"/>
  <c r="AX39" i="4"/>
  <c r="AY39" i="4"/>
  <c r="AZ39" i="4"/>
  <c r="BA39" i="4"/>
  <c r="BB39" i="4"/>
  <c r="BC39" i="4"/>
  <c r="BD39" i="4"/>
  <c r="BE39" i="4"/>
  <c r="BF39" i="4"/>
  <c r="BG39" i="4"/>
  <c r="BH39" i="4"/>
  <c r="BI39" i="4"/>
  <c r="BJ39" i="4"/>
  <c r="BK39" i="4"/>
  <c r="BL39" i="4"/>
  <c r="BM39" i="4"/>
  <c r="BN39" i="4"/>
  <c r="BO39" i="4"/>
  <c r="BP39" i="4"/>
  <c r="BQ39" i="4"/>
  <c r="BR39" i="4"/>
  <c r="BS39" i="4"/>
  <c r="BT39" i="4"/>
  <c r="BU39" i="4"/>
  <c r="BV39" i="4"/>
  <c r="B39" i="4"/>
</calcChain>
</file>

<file path=xl/sharedStrings.xml><?xml version="1.0" encoding="utf-8"?>
<sst xmlns="http://schemas.openxmlformats.org/spreadsheetml/2006/main" count="2345" uniqueCount="822">
  <si>
    <t>Servicio al ciudadano</t>
  </si>
  <si>
    <t>Seguridad y Salud en el Trabajo</t>
  </si>
  <si>
    <t>PLAN DE ACTIVIDADES</t>
  </si>
  <si>
    <t>X</t>
  </si>
  <si>
    <t>x</t>
  </si>
  <si>
    <t xml:space="preserve">NOTA 1. Las fechas señaladas, algunas son estimadas, podrán variar de acuerdo con la disposición de los tiempos de conferencistas o expositores y de espacios disponibles .  </t>
  </si>
  <si>
    <t>OBSERVACIONES</t>
  </si>
  <si>
    <t>NOTA 2. La Defensa Civil, podrá ajustar actividades priorizando necesidades ampliar y/o disminuir coberturas</t>
  </si>
  <si>
    <t>Eje del PNFC 2020-2030</t>
  </si>
  <si>
    <t>Temáticas del PNFC 2020-2030</t>
  </si>
  <si>
    <t>Áreas</t>
  </si>
  <si>
    <t>Estrategia institucional</t>
  </si>
  <si>
    <t>Actividades</t>
  </si>
  <si>
    <t>Tipo de Educación</t>
  </si>
  <si>
    <t>Modalidad Educativa</t>
  </si>
  <si>
    <t>Meta</t>
  </si>
  <si>
    <t>Presupuesto</t>
  </si>
  <si>
    <t>Convocatoria</t>
  </si>
  <si>
    <t>Virtual</t>
  </si>
  <si>
    <t>cronograma</t>
  </si>
  <si>
    <t>Trimestre I</t>
  </si>
  <si>
    <t>Trimestre II</t>
  </si>
  <si>
    <t>Trimestre III</t>
  </si>
  <si>
    <t>Trimestre IV</t>
  </si>
  <si>
    <t>Observaciones</t>
  </si>
  <si>
    <t xml:space="preserve">Eje 1.
Gestión del conocimiento e innovación
</t>
  </si>
  <si>
    <t>servidores insctritos</t>
  </si>
  <si>
    <t>Innovación</t>
  </si>
  <si>
    <t xml:space="preserve">informal </t>
  </si>
  <si>
    <t>Informal</t>
  </si>
  <si>
    <t>40 servidores capacitados en Herramientas para estructurar el conocimiento</t>
  </si>
  <si>
    <t>40 servidores capacitados en innovación</t>
  </si>
  <si>
    <t>Gestión de la información</t>
  </si>
  <si>
    <t>Administración de datos</t>
  </si>
  <si>
    <t>Orientación al servicio</t>
  </si>
  <si>
    <t>Eje 2. Creación del valor público</t>
  </si>
  <si>
    <t>Formulación de proyectos con financiación de cooperación internacional</t>
  </si>
  <si>
    <t>Gestión del riesgo de desastres y cambio climático.</t>
  </si>
  <si>
    <t>informal Diplomado</t>
  </si>
  <si>
    <t xml:space="preserve">Eje 3. Transformación digital
</t>
  </si>
  <si>
    <t>Apropiación y uso de la
tecnología.</t>
  </si>
  <si>
    <t>Solución de problemas con
tecnologías</t>
  </si>
  <si>
    <t>Seguridad digital.</t>
  </si>
  <si>
    <t>Mejoramiento de la comunicación.</t>
  </si>
  <si>
    <t>Eje 4. Probidad y ética de lo público</t>
  </si>
  <si>
    <t>Lenguaje no verbal.</t>
  </si>
  <si>
    <t>Proceso de Control Interno Disciplinario con base en las leyes 1952 de 2019 y 2094 de 2021 tanto para abogados como para los sujetos disciplinables.</t>
  </si>
  <si>
    <t>Eficiencia de recursos
públicos</t>
  </si>
  <si>
    <t>Directivos</t>
  </si>
  <si>
    <t xml:space="preserve">25 Diretivos </t>
  </si>
  <si>
    <t>Actualización normativa</t>
  </si>
  <si>
    <t>Capacidad para influir e inspirar a las personas y los equipos</t>
  </si>
  <si>
    <t>Capacidad para asegurar la ejecución efectiva de las estrategias y los resultados</t>
  </si>
  <si>
    <t>servidores insctritos /Directivos</t>
  </si>
  <si>
    <t>Planificación  y  organización del conocimiento</t>
  </si>
  <si>
    <t>Inducción  al nuevo servidor público</t>
  </si>
  <si>
    <t>procesamiento de datos  e información</t>
  </si>
  <si>
    <t xml:space="preserve">• Diseñar términos de
referencia para el curso
• Seleccionar la institución
• Realizar el curso.
</t>
  </si>
  <si>
    <t xml:space="preserve">otros Temas </t>
  </si>
  <si>
    <t xml:space="preserve">
Comunicación y lenguaje tecnológico</t>
  </si>
  <si>
    <t xml:space="preserve">Comunicación asertiva /trabajo en equipo </t>
  </si>
  <si>
    <t xml:space="preserve">Código de integridad.
</t>
  </si>
  <si>
    <t>Desarrollo procesos, herramientas, estrategias de control para cada una de las líneas de defensa que establece el modelo estándar de control interno (MECI).</t>
  </si>
  <si>
    <t>Lenguaje claro</t>
  </si>
  <si>
    <t xml:space="preserve">Herramientas para estructurar el conocimiento </t>
  </si>
  <si>
    <t>Eficiencia de recursos públicos</t>
  </si>
  <si>
    <t>saber</t>
  </si>
  <si>
    <t>hacer</t>
  </si>
  <si>
    <t>Directivos se prioriza enn las 2 encuestas</t>
  </si>
  <si>
    <t>ser</t>
  </si>
  <si>
    <t>Gestión del cambio</t>
  </si>
  <si>
    <t>Modelos de planeación y gestión implementados en cada entidad pública y su interacción con los grupos de interés.</t>
  </si>
  <si>
    <t>Procesos de auditorías de control interno efectivos, con apoyo en las tecnologías de la información y análisis de datos que generen información relevante para la toma de decisiones.</t>
  </si>
  <si>
    <t xml:space="preserve"> Incremento de beneficios para los ciudadanos a partir de la generación de productos y servicios que den respuesta a problemas públicos</t>
  </si>
  <si>
    <t>Tecnología y sociedad</t>
  </si>
  <si>
    <t>Atención de mayor calidad, oportunidad y en tiempo real</t>
  </si>
  <si>
    <t>manejo del tiempo</t>
  </si>
  <si>
    <t>t.e eje 1 ser eje 3 ser
c.a eje 1 y eje 3 ser todos</t>
  </si>
  <si>
    <t>eje 4</t>
  </si>
  <si>
    <t>trabajo en euipo</t>
  </si>
  <si>
    <t>gestión del riesgo</t>
  </si>
  <si>
    <t>Planeación y prospectiva (MIPG, planeación del desarrollo territorial y otros)</t>
  </si>
  <si>
    <t>habi gerenciales</t>
  </si>
  <si>
    <t>comunicación asertiva</t>
  </si>
  <si>
    <t>liderazgo</t>
  </si>
  <si>
    <t>Innovación aplicada a
procesos y productos.</t>
  </si>
  <si>
    <t>Empleo de tecnologías en
la gestión de los equipos de
trabajo</t>
  </si>
  <si>
    <t>innovación</t>
  </si>
  <si>
    <t>gestión de recursos</t>
  </si>
  <si>
    <t>Hacienda pública yfinanzas</t>
  </si>
  <si>
    <t> Capacidad para influir e inspirar a las personas y los equipos</t>
  </si>
  <si>
    <t>ejes de acción</t>
  </si>
  <si>
    <t>eje 1 saber</t>
  </si>
  <si>
    <t>Planificación y organización del conocimiento</t>
  </si>
  <si>
    <t>Economía naranja</t>
  </si>
  <si>
    <t>habi gerenciales y eje 1 ser</t>
  </si>
  <si>
    <t>trabajo en equipo</t>
  </si>
  <si>
    <t>orientación servicio</t>
  </si>
  <si>
    <t>programación neurolingüística asociada al entorno público</t>
  </si>
  <si>
    <t>Gestión de aprendizaje institucional.</t>
  </si>
  <si>
    <t>Formulación de proyectos bajo lametodología general ajustada (MGA)</t>
  </si>
  <si>
    <t>Nombre del indicador</t>
  </si>
  <si>
    <t>Definición</t>
  </si>
  <si>
    <t>Fórmula</t>
  </si>
  <si>
    <t>Interpretación</t>
  </si>
  <si>
    <t>Periodicidad Mínima</t>
  </si>
  <si>
    <t>Frecuencia de accidentalidad</t>
  </si>
  <si>
    <t>Número de veces que ocurre un accidente de trabajo en el mes</t>
  </si>
  <si>
    <t>(Número de accidentes de trabajo que se presentaron en el mes / Número de trabajadores en el mes) * 100</t>
  </si>
  <si>
    <t>Por cada cien (100) trabajadores que laboraron en el mes, se presentaron X accidentes de trabajo</t>
  </si>
  <si>
    <t>Mensual</t>
  </si>
  <si>
    <t>Severidad de accidentalidad</t>
  </si>
  <si>
    <t>Número de días perdidos por accidentes de trabajo en el mes</t>
  </si>
  <si>
    <t>(Número de días de incapacidad por accidente de trabajo en el mes + número de días cargados en el mes / Número de trabajadores en el mes) * 100</t>
  </si>
  <si>
    <t>Por cada cien (100) trabajadores que laboraron en el mes, se perdieron X días por accidente de trabajo</t>
  </si>
  <si>
    <t>Proporción de accidentes de trabajo mortales</t>
  </si>
  <si>
    <t>Número de accidentes de trabajo mortales en el año</t>
  </si>
  <si>
    <t>(Número de accidentes de trabajo mortales que se presentaron en el año / Total de accidentes de trabajo que se presentaron en el año ) * 100</t>
  </si>
  <si>
    <t>En el año, el X% de accidentes de trabajo fueron mortales</t>
  </si>
  <si>
    <t>Anual</t>
  </si>
  <si>
    <t>Prevalencia de la enfermedad laboral</t>
  </si>
  <si>
    <t>Número de casos de enfermedad laboral presentes en una población en un periodo de tiempo</t>
  </si>
  <si>
    <t>(Número de casos nuevos y antiguos de enfermedad laboral en el periodo “Z” / Promedio de trabajadores en el periodo “Z”) * 100.000</t>
  </si>
  <si>
    <t>Por cada 100.000 trabajadores existen X casos de enfermedad laboral en el periodo Z</t>
  </si>
  <si>
    <t>Incidencia de la enfermedad laboral</t>
  </si>
  <si>
    <t>Número de casos nuevos de enfermedad laboral en una población determinada en un período de tiempo</t>
  </si>
  <si>
    <t>(Número de casos nuevos de enfermedad laboral en el periodo “Z” / Promedio de trabajadores en el periodo “Z”) * 100.000</t>
  </si>
  <si>
    <t>Por cada 100.000 trabajadores existen X casos nuevos de enfermedad laboral en el periodo Z</t>
  </si>
  <si>
    <t>Ausentismo por causa médica</t>
  </si>
  <si>
    <t>Ausentismo es la no asistencia al trabajo, con incapacidad médica</t>
  </si>
  <si>
    <t>(Número de días de ausencia por incapacidad laboral o común en el mes / Número de días de trabajo programados en el mes ) * 100</t>
  </si>
  <si>
    <t>En el mes se perdió X% de días programados de trabajo por incapacidad médica</t>
  </si>
  <si>
    <t>el indicador se mantuvo  en 0 accidentes laborales mortales</t>
  </si>
  <si>
    <t xml:space="preserve">para la vigencia del 2021  el promedio  de ausentismo fue  de  60 días </t>
  </si>
  <si>
    <t>Se presentaron 14  días de incapacidad  por causa de accidentes laborales durante la vigencia 2021</t>
  </si>
  <si>
    <t>12 Accidente laborales</t>
  </si>
  <si>
    <t xml:space="preserve">Resultado para la vigencia </t>
  </si>
  <si>
    <t>El mes en el que se presentaron más accidentes fue noviembre  con 6 casos  por covid 19.  (contratistas)</t>
  </si>
  <si>
    <t xml:space="preserve">Diagnóticos:
Contusión de otras partes de la muñeca y de la mano
Contusión de la rodilla
Esguinces y torceduras del tobillo
Lumbago no especificado
</t>
  </si>
  <si>
    <t xml:space="preserve">No se presentraron accidentes mortales  en la vigencia </t>
  </si>
  <si>
    <t xml:space="preserve">2 casos antiguos diagnosticados  como  enfermedad laboral </t>
  </si>
  <si>
    <t>con PCL inferior al 10%</t>
  </si>
  <si>
    <t>Para la vigencia no se diagnósito  ninguna enfermedad laboral</t>
  </si>
  <si>
    <t>SECCIONAL RISARALDA</t>
  </si>
  <si>
    <t>SECCIONAL GUAJIRA</t>
  </si>
  <si>
    <t>SECCIONAL CAUCA</t>
  </si>
  <si>
    <t>SECCIONAL BOLIVAR</t>
  </si>
  <si>
    <t>SECCIONAL BOGOTÁ</t>
  </si>
  <si>
    <t>OFICINA ASESORA DE PLANEACIÓN</t>
  </si>
  <si>
    <t>DEPARTAMENTO DE ARAUCA</t>
  </si>
  <si>
    <t>DEPARTAMENTO DE PUTUMAYO</t>
  </si>
  <si>
    <t>SECCIONAL HUILA</t>
  </si>
  <si>
    <t>OFICINA DE CONTROL INTERNO</t>
  </si>
  <si>
    <t>SECCIONAL SANTANDER</t>
  </si>
  <si>
    <t>GRUPO DE ADMINISTRACIÓN DE SERVICIOS</t>
  </si>
  <si>
    <t>SECCIONAL CAQUETA</t>
  </si>
  <si>
    <t>SECCIONAL CUNDINAMARCA</t>
  </si>
  <si>
    <t>GRUPO DE ALMACEN</t>
  </si>
  <si>
    <t>GRUPO FINANCIERO</t>
  </si>
  <si>
    <t>GRUPO DE APOYO A LA DIRECCIÓN GENERAL</t>
  </si>
  <si>
    <t>SUBDIRECCIÓN OPERATIVA</t>
  </si>
  <si>
    <t>SECCIONAL NARIÑO</t>
  </si>
  <si>
    <t>DEPARTAMENTO DE SAN ANDRÉS</t>
  </si>
  <si>
    <t>SECCIONAL NORTE DE SANTANDER</t>
  </si>
  <si>
    <t>SECCIONAL SUCRE</t>
  </si>
  <si>
    <t>DIRECCIÓN ESCUELA DE  CAPACITACIÓN CARLOS LLERAS -FUNZA</t>
  </si>
  <si>
    <t>DIRECCIÓN ESCUELA DE  CAPACITACIÓN JOSE CELESTINO  -MARIQUITA</t>
  </si>
  <si>
    <t>OFICINA ASESORA DE JURIDICA</t>
  </si>
  <si>
    <t>OFICINA DE CONTROL INTERNO DISCIPLINARIO</t>
  </si>
  <si>
    <t>GRUPO DE VOLUNTARIADO</t>
  </si>
  <si>
    <t>GESTIÓN DEL RIESGO DE DESASTRES</t>
  </si>
  <si>
    <t xml:space="preserve">ARCHIVO TRD </t>
  </si>
  <si>
    <t>NORMATIVIDAD DERECHOS HUMANOS</t>
  </si>
  <si>
    <t>MANEJO PLANTAS POTABILIZADORAS</t>
  </si>
  <si>
    <t>CONDUCTORES VEHÍCULOS DE EMERGENCIA</t>
  </si>
  <si>
    <t>DRONES</t>
  </si>
  <si>
    <t xml:space="preserve">Curso de Bases administrativas para la gestión del riesgo (Bager) </t>
  </si>
  <si>
    <t>Para el personal de comunicaciones estratégicas (prensa y emisora), actualización en conocimientos de manejo de redes, medios de comunicación, estrategias de comunicaciones; herramientas, técnicas y estrategias para mejora y optimización de la emisora virtual</t>
  </si>
  <si>
    <t>AD RECURSO HUMANO</t>
  </si>
  <si>
    <t>CAJA MENOR</t>
  </si>
  <si>
    <t>NUEVO COD DISCIPLINARIO</t>
  </si>
  <si>
    <t>NIVEL</t>
  </si>
  <si>
    <t>PQR</t>
  </si>
  <si>
    <t>GESTIÓN DOCUMENTAAL</t>
  </si>
  <si>
    <t>AD PUBLICA</t>
  </si>
  <si>
    <t>MACOE</t>
  </si>
  <si>
    <t>MIPG</t>
  </si>
  <si>
    <t>SST</t>
  </si>
  <si>
    <t>excel -ofimatica/OFFICE</t>
  </si>
  <si>
    <t>SEVEN /KAWAK/KACTUS</t>
  </si>
  <si>
    <t>SIM</t>
  </si>
  <si>
    <t>AD INVENTARIOS</t>
  </si>
  <si>
    <t>FORM PROYECTOS</t>
  </si>
  <si>
    <t xml:space="preserve"> actualización de normas administrativas y financieras</t>
  </si>
  <si>
    <t>INDICADORES FINANCIEROS</t>
  </si>
  <si>
    <t>IMPUESTOS</t>
  </si>
  <si>
    <t>ARCENIO</t>
  </si>
  <si>
    <t>BAS-INTER</t>
  </si>
  <si>
    <t>Nohora Diaz</t>
  </si>
  <si>
    <t>Adriana, Raul, Martha,</t>
  </si>
  <si>
    <t>INTERMEDIO</t>
  </si>
  <si>
    <t>SIIF/Factura electrónica</t>
  </si>
  <si>
    <t xml:space="preserve">ayudas humanitarias </t>
  </si>
  <si>
    <t>QUIEN</t>
  </si>
  <si>
    <t>BASICO-AVANZADO</t>
  </si>
  <si>
    <t>ADMINI GESTIÓN DEL TIEMPO</t>
  </si>
  <si>
    <t xml:space="preserve">Sistema de gestión de calidad en instituciones para el trabajo y desarrollo humano; </t>
  </si>
  <si>
    <t>COMISIONES</t>
  </si>
  <si>
    <t>Jose Bejarano</t>
  </si>
  <si>
    <t>estrategias probatorias en procesos judiciales</t>
  </si>
  <si>
    <t>INNOVACIÓN</t>
  </si>
  <si>
    <t>MANEJO DEL TIEMPO</t>
  </si>
  <si>
    <t>APRENDIZ DIGITAL</t>
  </si>
  <si>
    <t>, inteligencia emocional,  manejo de estres.</t>
  </si>
  <si>
    <t>TEMAS GENERALES</t>
  </si>
  <si>
    <t>realizar una capacitación en forma de reentrenamiento a los directores seccionales y jefes de oficina , en los temas administrativos y operativos de la entidad.</t>
  </si>
  <si>
    <t>Capacitación a nivel directivo en Estrategias Gerenciales</t>
  </si>
  <si>
    <t>Trabajo en equipo - manejo procesos disciplinarios - Resolución de conflictos</t>
  </si>
  <si>
    <t>Capacitación en formación de liderazgo, trabajo en equipo, manejo y optimización del tiempo frente a la efectividad</t>
  </si>
  <si>
    <t>Funcionarios que ingresan a las Escuelas deben elegir una especialidad y realizar los cursos que implementa la Escuela dentro de esto, deben formarse como instructores. Para quienes majena plataforma académica requieren capacitación en seguridad de la información.</t>
  </si>
  <si>
    <t>Funciones, responsabilidades y compromisos de un servidos publico.</t>
  </si>
  <si>
    <t>(Ofimatica, Cmenejo de tiempo, Innovacion, aprendizaje digital, inteligencia emocional,  manejo de estres.</t>
  </si>
  <si>
    <t>ATALNTICO</t>
  </si>
  <si>
    <t>Manejo de publico ,comunicacion intrapersonal,atencion al ciudadano Y EDL</t>
  </si>
  <si>
    <t>etapas de contratación</t>
  </si>
  <si>
    <t>manejo de equipos  y herramientas (huila)</t>
  </si>
  <si>
    <t>auditoria de calidad y control interno (huila)</t>
  </si>
  <si>
    <t>sISTEMAS, ORTOGRAFÍA, MÉTODOS DE ENSEÑANZA Y APRENDIZAJE, AUDITORÍA INTERNA EN EDUCACIÓN.</t>
  </si>
  <si>
    <t>Capacitar auditores internos de normas de educación, en temas de Gestión del riesgo de desastres, gestión ambiental y acción social</t>
  </si>
  <si>
    <t xml:space="preserve">Que las personas que representen a la entidad en otras instancias externas no solo tengan experiencia sino el conocimiento con actualización en normas y disposiciones del tema, esto nos está desapareciendo de algunos espacios., </t>
  </si>
  <si>
    <t xml:space="preserve">SUB CAPACITACIÓN </t>
  </si>
  <si>
    <t>población</t>
  </si>
  <si>
    <t>GUILLERMO BONFANTE, EDGAR BONFANTE</t>
  </si>
  <si>
    <t>AVANZADO</t>
  </si>
  <si>
    <t>Población</t>
  </si>
  <si>
    <t>intermedio</t>
  </si>
  <si>
    <t>mauriio gonzalez</t>
  </si>
  <si>
    <t>Alejandra Díaz</t>
  </si>
  <si>
    <t>OLGA TOCARRUNCHO/DARIO BERMUDEZ</t>
  </si>
  <si>
    <t>LINA LLANOS/DARIO BERMUDEZ</t>
  </si>
  <si>
    <t>AVANZADP</t>
  </si>
  <si>
    <t>SISTEMA COMANDO INCIDENTES</t>
  </si>
  <si>
    <t>WILLIAM CASTRO</t>
  </si>
  <si>
    <t>POBLACIÓN</t>
  </si>
  <si>
    <t>MILLER TORRES</t>
  </si>
  <si>
    <t>Karol Claros paq office /jose Barrios ofimatica</t>
  </si>
  <si>
    <t>AVANZADO (infor auditoria)</t>
  </si>
  <si>
    <t xml:space="preserve">AVAnzado </t>
  </si>
  <si>
    <t>intermedio paq office</t>
  </si>
  <si>
    <t>a</t>
  </si>
  <si>
    <t>TOOS</t>
  </si>
  <si>
    <t>TODOS</t>
  </si>
  <si>
    <t xml:space="preserve">/INFORMESREDACCIÓN INFORMES AUDITORIA/REDACCIÓN DE DOCUMENTOS/ORTOGRAFIA </t>
  </si>
  <si>
    <t>TEMA ESPECIFICO</t>
  </si>
  <si>
    <t>RESOLUCIÓN DE CONFLICTOS</t>
  </si>
  <si>
    <t>CONFLICTOS DE INTERES</t>
  </si>
  <si>
    <t>ARL</t>
  </si>
  <si>
    <t>OBISPADO</t>
  </si>
  <si>
    <t xml:space="preserve">rEDACCIÓN DE DOCUMENTOS/ORTOGRAFIA </t>
  </si>
  <si>
    <t>REDACCIÓN INFORMES  DE  AUDITORIA</t>
  </si>
  <si>
    <t>AUDITORIAS INTERNAS DE CALIDAD</t>
  </si>
  <si>
    <t>MÉTODOS DE ENSEÑANZA Y APRENDIZAJE</t>
  </si>
  <si>
    <t xml:space="preserve">Nuevo Código Disciplinario </t>
  </si>
  <si>
    <t>Estrategias Gerenciales</t>
  </si>
  <si>
    <t>manejo de público / expresion oral</t>
  </si>
  <si>
    <t xml:space="preserve">16 horas </t>
  </si>
  <si>
    <t xml:space="preserve">semana  del 4 mayo </t>
  </si>
  <si>
    <t>BIG DATA (SEGUNDO SEMESTRES)</t>
  </si>
  <si>
    <t>2 SEMESTRE</t>
  </si>
  <si>
    <t>NO</t>
  </si>
  <si>
    <t>FORMACIÓN DE FORMADORES</t>
  </si>
  <si>
    <t>DIPLOMADO VIRUTAL( DESARROLLO DE PROYECTOS)  FORMULACIÓN DE PROYECTOS</t>
  </si>
  <si>
    <t>CONTROL INTERNO ESTA EN ACTUALIZACIÓN 2 SEMESTRE (AUDITORIA)</t>
  </si>
  <si>
    <t>SERVC INTEGRAL AL CIUDADANO  (JUNIO)</t>
  </si>
  <si>
    <t>PTE</t>
  </si>
  <si>
    <t>ALTO GOBIERNO</t>
  </si>
  <si>
    <t xml:space="preserve">Todos los servidores públicos </t>
  </si>
  <si>
    <t xml:space="preserve">recomendaciones gnerales </t>
  </si>
  <si>
    <t xml:space="preserve">Sensibilización </t>
  </si>
  <si>
    <t xml:space="preserve">aspectos TICS </t>
  </si>
  <si>
    <t xml:space="preserve">SEGURIDAD DE LA INFORMACI´PON </t>
  </si>
  <si>
    <t>JUNIO</t>
  </si>
  <si>
    <t>Big data</t>
  </si>
  <si>
    <t>Tdr /archivo/gestión documental</t>
  </si>
  <si>
    <t>Seven/kawak/kactus / excel -office</t>
  </si>
  <si>
    <t>Aspectos TICS</t>
  </si>
  <si>
    <t>servidores Auxiliares -técnicos 
servidores inscritos</t>
  </si>
  <si>
    <t>ESAP</t>
  </si>
  <si>
    <t>SENA</t>
  </si>
  <si>
    <t>SUSCAPACITACIÓN</t>
  </si>
  <si>
    <t>DNP</t>
  </si>
  <si>
    <t>FUNCIÓN PÚBILA/OBISPADO</t>
  </si>
  <si>
    <t>técnicos - asistenciales</t>
  </si>
  <si>
    <t>INTERNO</t>
  </si>
  <si>
    <t>O.A PLANEACIÓN</t>
  </si>
  <si>
    <t>profesional - técnico</t>
  </si>
  <si>
    <t>Big Data</t>
  </si>
  <si>
    <t>Programación Neurolingüística</t>
  </si>
  <si>
    <t>Of. Control Interno Disciplinario</t>
  </si>
  <si>
    <t>Nuevos Servidores Públicos</t>
  </si>
  <si>
    <t>Por solicitud</t>
  </si>
  <si>
    <t>cumplimiento normativo</t>
  </si>
  <si>
    <t xml:space="preserve">Formulación de proyectos </t>
  </si>
  <si>
    <t xml:space="preserve">Nuevo Cód Disciplinario  en las leyes 1952 de 2019 y 2094 de 2021 tanto </t>
  </si>
  <si>
    <t>Servidores equipo auditor</t>
  </si>
  <si>
    <t>Actualización Normativa/ contratación pública</t>
  </si>
  <si>
    <t>PLAN DE CAPACITACIÓN SISTEMA DE GESTIÓN DE LA SEGURIDAD Y SALUD EN EL TRABAJO 2022</t>
  </si>
  <si>
    <r>
      <rPr>
        <b/>
        <sz val="11"/>
        <color theme="1"/>
        <rFont val="Calibri"/>
        <family val="2"/>
        <scheme val="minor"/>
      </rPr>
      <t xml:space="preserve">ALCANCE: </t>
    </r>
    <r>
      <rPr>
        <sz val="11"/>
        <color theme="1"/>
        <rFont val="Calibri"/>
        <family val="2"/>
        <scheme val="minor"/>
      </rPr>
      <t xml:space="preserve"> el plan de capacitación en seguridad y salud en el trabajo aplica a los servidores públicos, contratistas y pasantes de la Defensa Civil Colombiana.</t>
    </r>
  </si>
  <si>
    <t>TEMA A REALIZAR</t>
  </si>
  <si>
    <t>POBLACION OBJETO</t>
  </si>
  <si>
    <t>COMO SE VA HACER</t>
  </si>
  <si>
    <t>RESPONSABLE</t>
  </si>
  <si>
    <t>INDICADOR</t>
  </si>
  <si>
    <t>ENE</t>
  </si>
  <si>
    <t>FEB</t>
  </si>
  <si>
    <t>MAR</t>
  </si>
  <si>
    <t>ABR</t>
  </si>
  <si>
    <t>MAY</t>
  </si>
  <si>
    <t>JUN</t>
  </si>
  <si>
    <t>JUL</t>
  </si>
  <si>
    <t>AGO</t>
  </si>
  <si>
    <t>SEP</t>
  </si>
  <si>
    <t>OCT</t>
  </si>
  <si>
    <t>NOV</t>
  </si>
  <si>
    <t>DIC</t>
  </si>
  <si>
    <t>N° TOTAL DE ACTIVIDADES  PROG</t>
  </si>
  <si>
    <t>Número de capacitaciones realizadas en el año / Número de capacitaciones programadas en el año</t>
  </si>
  <si>
    <t>Inducción en Seguridad y Salud en el Trabajo</t>
  </si>
  <si>
    <t>Servidores públicos, contratistas y pasantes</t>
  </si>
  <si>
    <t>de acuerdo al  ingreso de  nuevos servidores públicos, contratistas y pasantes</t>
  </si>
  <si>
    <t>Grupo de Gestión del Talento Humano</t>
  </si>
  <si>
    <t>El martes 11 de febrero se brindo induccion a contratistas asistencia 41 y el 15 de febrero se lleva acabo inuduccion contratistas de Gestion Documental.</t>
  </si>
  <si>
    <t>Reinducción en Seguridad y Salud en el Trabajo</t>
  </si>
  <si>
    <t>Se realizara con el apoyo de la ARL</t>
  </si>
  <si>
    <t>Capacitación en Funciones y Responsabilidades</t>
  </si>
  <si>
    <t>Comité de Convivencia Laboral</t>
  </si>
  <si>
    <t>24 de febrero Correcol.  Asistencia: 4 personas.</t>
  </si>
  <si>
    <t xml:space="preserve">Capacitación Resolución de Conflictos </t>
  </si>
  <si>
    <t>Comité Paritario de Seguridad y Salud en el Trabajo</t>
  </si>
  <si>
    <t>Se realiza el 4 marzo (Asistencia 6 personas).  Asesora ARL.</t>
  </si>
  <si>
    <t xml:space="preserve">Capacitación en Investigación de ATEP </t>
  </si>
  <si>
    <t>Se realizó taller  el 22 de marzo a las 2:30 (Franklin Lozano Proveedor Haztambriente ARL). Asistencia: 7 personas.</t>
  </si>
  <si>
    <t>Capacitación en Inspecciones</t>
  </si>
  <si>
    <t>Se realiza taller inpsección equipos al COPASST en la Seccional Bogotá (26 abril 2022 de 10:00 a 12:00m)</t>
  </si>
  <si>
    <t>Curso 50 horas SG-SST</t>
  </si>
  <si>
    <t>Se realizar inscripción en la página de la ARL para la realización del curso</t>
  </si>
  <si>
    <t>Se realizo curso de 50 horas por Stiven Moreno (6 Marzo)</t>
  </si>
  <si>
    <t>Capacitación en Identificación de peligros y riesgos</t>
  </si>
  <si>
    <t>Como parte del proceso de participación de los trabajdores en la identificación de peligros a desarrollar en cada sede (de acuerdo a programación)</t>
  </si>
  <si>
    <t>Capacitación en riesgo cardiovascular</t>
  </si>
  <si>
    <t>Se realizara con el apoyo de CORRECOL</t>
  </si>
  <si>
    <t>abril   7  /2022</t>
  </si>
  <si>
    <t>Capacitación nutrición sana y actividad física</t>
  </si>
  <si>
    <t>Capacitación no uso de alcohol y sustancias psicoactivas</t>
  </si>
  <si>
    <t>Capacitación prevencion DME</t>
  </si>
  <si>
    <t>Capacitación Acoso Laboral</t>
  </si>
  <si>
    <t>servidores públicos</t>
  </si>
  <si>
    <t>Capacitación en prevención de accidentes y cultura de autocuidado</t>
  </si>
  <si>
    <t>Capacitación elementos de protección personal</t>
  </si>
  <si>
    <t>Curso trabajo seguro en alturas</t>
  </si>
  <si>
    <t>Servidores públicos que lo requieran</t>
  </si>
  <si>
    <t>Se ralizara la gestión correspondiente de acuerdo a la disponibilidad del SENA</t>
  </si>
  <si>
    <t>Capacitación primeros auxilios</t>
  </si>
  <si>
    <t>Brigadistas Dirección General</t>
  </si>
  <si>
    <t>Capacitación control de incendios</t>
  </si>
  <si>
    <t>Se programo taller para el 24 de marzo a las 2:30 (proveedor linea de vida) Johanna Corredor 3175873491</t>
  </si>
  <si>
    <t>Capacitación en evacuación</t>
  </si>
  <si>
    <t>Brigadas Sedes</t>
  </si>
  <si>
    <t>Se programo taller para el 25 de marzo a las 2:30 (proveedor linea de vida)</t>
  </si>
  <si>
    <t>Capacitación seguridad vial PESV</t>
  </si>
  <si>
    <t>Prevención riesgo electrico</t>
  </si>
  <si>
    <t xml:space="preserve">Servidores públicos seccionales </t>
  </si>
  <si>
    <t>Prevención riesgo biológico (Covid-19)</t>
  </si>
  <si>
    <t>Capacitación Actualización nuevas disposiciones emergencia sanitari Covid-19 para el año 2022 (15 de marzo 8:30 a 9:30am). Asistentes: 36 personas. Enfermera Lina Maria Romero ARL</t>
  </si>
  <si>
    <t>Capacitación en riesgo público</t>
  </si>
  <si>
    <t>Capacitación en riesgo quimico (almacenamiento seguro, utilización y disposición de residuos) - rotulación de productos químicos y hojas de seguridad.</t>
  </si>
  <si>
    <t>Servidores públicos, contratistas seccionales, Dirección General, Bodega y Escuelas que lo requieran</t>
  </si>
  <si>
    <t xml:space="preserve">Capacitaciones en riesgo mecánico - manejo de herramientas manuales </t>
  </si>
  <si>
    <t>Servidores públicos y  contratistas que lo requieran</t>
  </si>
  <si>
    <t>TOTAL  DE ACTIVIADES</t>
  </si>
  <si>
    <t>Elaborado por:</t>
  </si>
  <si>
    <t>Aprobado por:</t>
  </si>
  <si>
    <r>
      <rPr>
        <b/>
        <sz val="8"/>
        <color theme="1"/>
        <rFont val="Arial"/>
        <family val="2"/>
      </rPr>
      <t>Observación:</t>
    </r>
    <r>
      <rPr>
        <sz val="8"/>
        <color theme="1"/>
        <rFont val="Arial"/>
        <family val="2"/>
      </rPr>
      <t xml:space="preserve">  El plan de capacitación en seguridad y salud en el trabajo se pordra ejecutar con capacitaciones presenciales y virtuales.  Y se podra realizar ajustes del plan por necesidades que surgan en materia de seguridad y salud en el trabajo.</t>
    </r>
  </si>
  <si>
    <t>Agustin Ardila Ayala / Nataly Hernández Villalobos</t>
  </si>
  <si>
    <t>Mayor General ( r ) Miguel Ernesto Perez Guarnizo</t>
  </si>
  <si>
    <t>Jefe Grupo de Gestión del Talento Humano / Responsable SG-SST</t>
  </si>
  <si>
    <t>Director General Defensa Civil Colombiana</t>
  </si>
  <si>
    <t>2. Capacidad para asegurar la ejecución efectiva de las estrategias y los resultados</t>
  </si>
  <si>
    <r>
      <t>3. </t>
    </r>
    <r>
      <rPr>
        <sz val="12"/>
        <color rgb="FF222222"/>
        <rFont val="Arial"/>
        <family val="2"/>
      </rPr>
      <t>Empleo de tecnologías en la gestión de los equipos de trabajo</t>
    </r>
  </si>
  <si>
    <t>4. Hacienda pública y finanzas</t>
  </si>
  <si>
    <t>5.Herramientas para estructurar el conocimiento</t>
  </si>
  <si>
    <t>Indicadores financieros</t>
  </si>
  <si>
    <t>junio</t>
  </si>
  <si>
    <t>NOMBRE DEL CURSO</t>
  </si>
  <si>
    <t>POR COMPETENCIA</t>
  </si>
  <si>
    <t>EMPRESA</t>
  </si>
  <si>
    <t>MUNICIPIO</t>
  </si>
  <si>
    <t>CONTACTO EMPRESA</t>
  </si>
  <si>
    <t>CORREO EMPRESA</t>
  </si>
  <si>
    <t>CELULAR EMPRESA</t>
  </si>
  <si>
    <t>INSTRUCTOR ASIGNADO</t>
  </si>
  <si>
    <t>CORREO INSTRUCTOR</t>
  </si>
  <si>
    <t>CELULAR INSTRUCTOR</t>
  </si>
  <si>
    <t>DEFENSA CIVIL</t>
  </si>
  <si>
    <t>Nataly Hernández</t>
  </si>
  <si>
    <t>nataly.hernandez@defensacivil.gov.co</t>
  </si>
  <si>
    <t>MYRIAM  HELENA  SANTANA  GARZON </t>
  </si>
  <si>
    <t>msantanag@sena.edu.co</t>
  </si>
  <si>
    <t>GLORIA MILENA SALGADO</t>
  </si>
  <si>
    <t>gsalgadog@sena.edu.co </t>
  </si>
  <si>
    <t>Empleo de tecnologías en la gestión de los equipos de trabajo</t>
  </si>
  <si>
    <t>DEISY  YURANY GARCIA HERNANDEZ</t>
  </si>
  <si>
    <t>dygarcia@sena.edu.co</t>
  </si>
  <si>
    <t>Hacienda pública y finanzas</t>
  </si>
  <si>
    <t>NO SE TIENE DISEÑO CURRICULAR</t>
  </si>
  <si>
    <t>Herramientas para estructurar el conocimiento</t>
  </si>
  <si>
    <t>SANDRA  MARIA LARRARTE LOZANO </t>
  </si>
  <si>
    <t>Smlarrate@sena.edu.co</t>
  </si>
  <si>
    <t>A los instructores asignados se les solicita por favor contactarse con la Sra. Nataly e iniciar la gestión respectiva.</t>
  </si>
  <si>
    <t>Es de aclarar que para iniciar los cursos se requiere cupo mínimo de 30 personas y se solicita el documento de identidad de las personas interesadas legible por ambas caras.</t>
  </si>
  <si>
    <t>Cualquier inquietud quedo atenta,</t>
  </si>
  <si>
    <t>Cordialmente,</t>
  </si>
  <si>
    <t>Sandra Milena Castaño Sánchez</t>
  </si>
  <si>
    <t>Coordinadora Académica</t>
  </si>
  <si>
    <t>scastanos@sena.edu.co</t>
  </si>
  <si>
    <t>Cel: 3133657323</t>
  </si>
  <si>
    <t>Sede Quebrajacho, Centro Agroecológico y Empresarial</t>
  </si>
  <si>
    <r>
      <t>                                                 </t>
    </r>
    <r>
      <rPr>
        <b/>
        <sz val="12"/>
        <color rgb="FFFF6C00"/>
        <rFont val="Calibri"/>
        <family val="2"/>
      </rPr>
      <t>"Señor usuario recuerde que los servicios del SENA son gratuitos"</t>
    </r>
  </si>
  <si>
    <t>...</t>
  </si>
  <si>
    <t>[Mensaje recortado]  Ver todo el mensaje</t>
  </si>
  <si>
    <t>DEFENSA CIVIL COLOMBIANA</t>
  </si>
  <si>
    <t>ResponderResponder a todosReenviar</t>
  </si>
  <si>
    <t xml:space="preserve">excel  básico </t>
  </si>
  <si>
    <t>excel intermedio</t>
  </si>
  <si>
    <t xml:space="preserve">indicadores de gestión </t>
  </si>
  <si>
    <t>AUDITORÍA INTERNA DE CALIDAD - NTC ISO 9001</t>
  </si>
  <si>
    <t>agosto</t>
  </si>
  <si>
    <t>julio</t>
  </si>
  <si>
    <t>si</t>
  </si>
  <si>
    <t xml:space="preserve">SENA </t>
  </si>
  <si>
    <t xml:space="preserve">ser </t>
  </si>
  <si>
    <t xml:space="preserve">hacer </t>
  </si>
  <si>
    <t>■Comunicación y lenguaje tecnológico.</t>
  </si>
  <si>
    <t>■ Manejo del tiempo.</t>
  </si>
  <si>
    <t xml:space="preserve">HABILIDADES GERENCIALES </t>
  </si>
  <si>
    <t xml:space="preserve"> Empoderamiento personal y del equipo de trabajo</t>
  </si>
  <si>
    <t xml:space="preserve"> Modelos de toma de decisiones.</t>
  </si>
  <si>
    <t xml:space="preserve"> Liderazgo.</t>
  </si>
  <si>
    <t>INNOVACIÓN PÚBLICA</t>
  </si>
  <si>
    <t>Gestión del conocimiento</t>
  </si>
  <si>
    <t>Empleo de tecnologías en la gestión de los equipos de trabajo.</t>
  </si>
  <si>
    <t>GESTIÓN DE RECURSOS</t>
  </si>
  <si>
    <t>FUNDAMENTACIÓN JURÍDICA</t>
  </si>
  <si>
    <t xml:space="preserve"> Contratación pública.</t>
  </si>
  <si>
    <t xml:space="preserve"> Actualización normativa.</t>
  </si>
  <si>
    <t xml:space="preserve">Ejes de Accion </t>
  </si>
  <si>
    <t xml:space="preserve"> Gestión del riesgo</t>
  </si>
  <si>
    <t xml:space="preserve"> Capacidad para influir e inspirar a las personas y los equipos</t>
  </si>
  <si>
    <t xml:space="preserve">saber </t>
  </si>
  <si>
    <t>■ Gestión de la información.</t>
  </si>
  <si>
    <t>■ Comando de Incidentes</t>
  </si>
  <si>
    <t>■ Gestión de aprendizaje institucional.</t>
  </si>
  <si>
    <t>■ Soporte Vital</t>
  </si>
  <si>
    <t>Procesamiento de datos  e información</t>
  </si>
  <si>
    <t>Administración de datos.</t>
  </si>
  <si>
    <t xml:space="preserve"> Competitividad e innovación.</t>
  </si>
  <si>
    <t xml:space="preserve"> Instrumentos estadísticos.</t>
  </si>
  <si>
    <t>Trabajo en equipo.</t>
  </si>
  <si>
    <t xml:space="preserve"> Comunicación asertiva.</t>
  </si>
  <si>
    <t>Flexibilidad y adaptación al cambio.</t>
  </si>
  <si>
    <t xml:space="preserve">Virtual / presencial </t>
  </si>
  <si>
    <t xml:space="preserve"> Código de integridad.</t>
  </si>
  <si>
    <t>Comunicación asertiva.</t>
  </si>
  <si>
    <t xml:space="preserve"> Programación neurolingüística asociada al entorno público</t>
  </si>
  <si>
    <t>CHARLA MOTIVACIONALES</t>
  </si>
  <si>
    <t>conocimiento de la institucion y su misionalidad</t>
  </si>
  <si>
    <t>Tema tecnológico y uso eficiente del tiempo.</t>
  </si>
  <si>
    <t>Manejo de conflictos con la ciudadanía</t>
  </si>
  <si>
    <t>PENSO QUE SERIA BUENO REALIZARF REINDUCCION DE TEMAS ESPECIFICOS LOS CUALES SE MANEJAN EN CADA SECCIONAL</t>
  </si>
  <si>
    <t>Tolerancia-respeto</t>
  </si>
  <si>
    <t>capacitación en formulación de proyectos, costos de operación y SECOP</t>
  </si>
  <si>
    <t>Comunicación asertiva</t>
  </si>
  <si>
    <t>COMUNICACION INTERPERSONAL</t>
  </si>
  <si>
    <t>Habilidades blandas</t>
  </si>
  <si>
    <t>El manejo de un lenguaje claro</t>
  </si>
  <si>
    <t>Liderazgo y el trabajo en Equipo</t>
  </si>
  <si>
    <t>MAS COMUNICACION ACERTIVA</t>
  </si>
  <si>
    <t>COMUNICACION</t>
  </si>
  <si>
    <t>MAS CAPACITACIONES DE LIDERAZGO</t>
  </si>
  <si>
    <t>Manejo del tiempo y cumplimiento de metas</t>
  </si>
  <si>
    <t>BIENESTAR INSTITUCIONAL</t>
  </si>
  <si>
    <t>habilidades tecnólogicas con efoques estadisticos y manejo de tableros digitales</t>
  </si>
  <si>
    <t>Contratación y Trámites Administrativos</t>
  </si>
  <si>
    <t>desde mi vinculación no se han presentado situaciones difíciles</t>
  </si>
  <si>
    <t>Manejo de crisis</t>
  </si>
  <si>
    <t>Planeación y orden en su puesto de trabajo,</t>
  </si>
  <si>
    <t>Capacitar a los Directivos en el tema tan importante como es el voluntariado (tratar a los voluntarios con seres humanos)</t>
  </si>
  <si>
    <t>EL CHISME ENTRE EMPLADOS HACE QUE EL AMBIENTE LABORAL EN MUCHOS LUGARES DE TRABAJO SEA CONFLICTIVO; DEBE HACERSE ALGUN PROGRAMA O CHARLA ORIENTADA HACIA MEJORAR EL TEMA</t>
  </si>
  <si>
    <t>Orientación a resultados, Visión estratégica.</t>
  </si>
  <si>
    <t>Resolucion de conflictos</t>
  </si>
  <si>
    <t>el liderazgo y trabajo en equipo por parte del jefe de la dependencia, por que no hay un planeamiento previo a las actividades que se deben desarrollar y todo tiene requerimiento debe ser entregado para haya.</t>
  </si>
  <si>
    <t>Inteligencia emocional</t>
  </si>
  <si>
    <t>ATENCIÓN AL CLIENTE</t>
  </si>
  <si>
    <t>Crear estrategias para reforzar la capacitación en planificación.</t>
  </si>
  <si>
    <t>Conocimientos en contratación , planeación estratégica y archivo</t>
  </si>
  <si>
    <t>conocimiento de las normas, procedimientos del funcionamiento institucional</t>
  </si>
  <si>
    <t>AUTOAPRENDIZAJE, COMPROMISO</t>
  </si>
  <si>
    <t>TECNOLOGICAS</t>
  </si>
  <si>
    <t>profundizar en las plataformas tecnologicas</t>
  </si>
  <si>
    <t>COMPAÑERISMO- TRABAJO EN EQUIPO- COMO MANEJAR LA CARGA LABORAL</t>
  </si>
  <si>
    <t>Capacitación en áreas afines con lo institucional</t>
  </si>
  <si>
    <t>SERVICIO AL CLIENTE</t>
  </si>
  <si>
    <t>Capacitación en proceso de adquisición de bienes o servicios</t>
  </si>
  <si>
    <t>Tener mas capacidades para realizar traspaso de información</t>
  </si>
  <si>
    <t>Planificación y organización</t>
  </si>
  <si>
    <t>Comunicación</t>
  </si>
  <si>
    <t>Conocimiento de la Defensa Civil y las políticas de Gestión del riesgo</t>
  </si>
  <si>
    <t>ofimatica</t>
  </si>
  <si>
    <t>Trabajo en equipo y acoso laboral</t>
  </si>
  <si>
    <t>AUTONOMIA</t>
  </si>
  <si>
    <t>Manejo excel, erramientas ofimáticas</t>
  </si>
  <si>
    <t>nivelacion salarial</t>
  </si>
  <si>
    <t>COMUNICACIÓN ACERTIVA</t>
  </si>
  <si>
    <t>TOMA DE DESICIONES</t>
  </si>
  <si>
    <t>Lidrezgo y sentido de pertenencia</t>
  </si>
  <si>
    <t>Resolución de problemas habilidades blandas</t>
  </si>
  <si>
    <t>tecnología</t>
  </si>
  <si>
    <t>IFOMATICA, PROCESOS ADMINISTRATIVOS Y DISCIPLINARIOS</t>
  </si>
  <si>
    <t>Fortalecimiento en plataformas institucionales, Kawak, SIM, entre otras.</t>
  </si>
  <si>
    <t>Solución de conflictos en ambiente laboral.</t>
  </si>
  <si>
    <t>Gestión del riesgo</t>
  </si>
  <si>
    <t>El cumplimiento de las responsabilidades.</t>
  </si>
  <si>
    <t>CAPACITACION EN PROYECTOS</t>
  </si>
  <si>
    <t>Capacitación en procesos disciplinarios para los voluntarios</t>
  </si>
  <si>
    <t>Comunicación Asertiva - Comunicación No Verbal</t>
  </si>
  <si>
    <t>Mas capacitación en la parte de informática.</t>
  </si>
  <si>
    <t>Capacitación</t>
  </si>
  <si>
    <t>Cominicación Asertiva y Trabajo en Equipo.</t>
  </si>
  <si>
    <t>Responsabilidad y apropiación de funciones</t>
  </si>
  <si>
    <t>Instruir en los Servidores Públicos la importancia y necesidad de las actividades que este desarrolla, para que así pueda comprender la afectación que genera sus acciones en la ejecución de las actividades de la Dependencia y en la sinergia operativa de la Entidad.</t>
  </si>
  <si>
    <t>Conocimiento técnico en especial nivel directivo y ética.</t>
  </si>
  <si>
    <t>formación en procesos de cambio y resiliencia, teniendo en cuenta la función que se desempeña en gestión humana.</t>
  </si>
  <si>
    <t>En la Dirección General, debemos fortalecer el trabajo en equipo, el apoyo institucional entre dependencias no trabajar de manera individual, al contrario debe ser de manera unificada para un fin que es el bien institucional.</t>
  </si>
  <si>
    <t>fortalecer el trabajo en equipo y aceptan y adaptación al cambio .</t>
  </si>
  <si>
    <t>Manejo de Personal</t>
  </si>
  <si>
    <t>estrategias de trabajo en equipo</t>
  </si>
  <si>
    <t>SI, EN CAPACITACIONES DE ACUERDO A NUESTRAS FUNCIONES</t>
  </si>
  <si>
    <t>HABILIDADES COMUNICATIVAS</t>
  </si>
  <si>
    <t>Liderazgo</t>
  </si>
  <si>
    <t>Resolución de conflictos</t>
  </si>
  <si>
    <t>Mucha carga laboral se requiere más funcionarios</t>
  </si>
  <si>
    <t>dialogo, compromiso, ayuda mutua y pro actividad</t>
  </si>
  <si>
    <t>Se requiere tener conocimientos jurídicos sobre los procesos disciplinarios</t>
  </si>
  <si>
    <t>Liderazgo y manejo de las plataformas</t>
  </si>
  <si>
    <t>Manejo de sistemas OFFICE (excel) Intermedio</t>
  </si>
  <si>
    <t>ser de caracter obligatorio algunos cursos para los funcionarios de las dependencias</t>
  </si>
  <si>
    <t>manejo de las tecnologías</t>
  </si>
  <si>
    <t>Fortalecimiento en la formación de instructores</t>
  </si>
  <si>
    <t>Gerencia integral, manejo de la plataforma SECOP para ESAL</t>
  </si>
  <si>
    <t>Conocimiento y uso de herramientas de Excel avanzado</t>
  </si>
  <si>
    <t>PROCESOS DE CALIDAD</t>
  </si>
  <si>
    <t>Capacitación en como presentar una auditoria, y también aprender a realizar una auditoria.</t>
  </si>
  <si>
    <t>Un mejoramiento y aprendizaje continuo en el área</t>
  </si>
  <si>
    <t>Conocimiento de la Norma Sistema de Gestión de Calidad</t>
  </si>
  <si>
    <t>TALLERES SOBRE ARCHIVOS</t>
  </si>
  <si>
    <t>QUE CADA MES LOS RESPONSABLES D ECAPACITACION TENGAMOS REUNION CON EL EQUIPO DE BOGOTA LLEVO 3 MESES EN CAPACITACION APOYANDO Y NO HE TENIDO REUNION VIRTUAL DESDE BOGOTA</t>
  </si>
  <si>
    <t>SISTEMA Y GESTION DOCUEMENTAL</t>
  </si>
  <si>
    <t>Indicadores de gestión</t>
  </si>
  <si>
    <t>EL CURSO BÁSICO PARA VOLUNTARIOS DEBE SER PRESENCIAL</t>
  </si>
  <si>
    <t>tener en cuenta la accesibilidad de las plataformas, ya que son complejas y permite hacer los cursos, caso positiva</t>
  </si>
  <si>
    <t>Manejo de Kawak</t>
  </si>
  <si>
    <t>Capacitar a los funcionarios en la importancia de seguir paso a paso cada uno de los procedimientos establecidos por la Entidad.</t>
  </si>
  <si>
    <t>DIPLOMADOS, CURSOS Y DEMAS EN AUDITORIA</t>
  </si>
  <si>
    <t>Enseñar educar sobre la importancia de sistemas d gestión de calidad</t>
  </si>
  <si>
    <t>Sistema de Gestión de Calidad</t>
  </si>
  <si>
    <t>MANEJOS DE INVENTARIOS, ATENCION AL PUBLICO.</t>
  </si>
  <si>
    <t>Que los auditores sean idóneos y que conozcan la realidad de la Institución.</t>
  </si>
  <si>
    <t>me parece que se debe dar capacitaciones de la plataforma KAWA esto porque puede mejorar los procesos de la oficina</t>
  </si>
  <si>
    <t>CAPACITACION EN TEMAS AUDITAR</t>
  </si>
  <si>
    <t>CAPACITACION EN TEMAS A AUDITAR PLATAFORMAS EXISTENTES</t>
  </si>
  <si>
    <t>NTC ISO 9001</t>
  </si>
  <si>
    <t>MANEJO DE ARCHIVO Y DOCUMENTOS</t>
  </si>
  <si>
    <t>Reforzar capacitación en planificación y control interno.</t>
  </si>
  <si>
    <t>incrementar los esfuerzos en conjunto con las organizaciones para la formación y capacitación</t>
  </si>
  <si>
    <t>Capacidad para influir e inspirar a las personas y los equipos.</t>
  </si>
  <si>
    <t>CONSTRUCCION DE PLANES Y MANEJO DE INDICADORES</t>
  </si>
  <si>
    <t>MAS CAPACITACIÓN EN FORMATOS Y MANEJO DIGITAL DE LOS DOCUMENTOS CERO PAPEL</t>
  </si>
  <si>
    <t>formar a todo el personal, y mas el personal nuevo.</t>
  </si>
  <si>
    <t>Se debería tener capacitaciones de este tema para formación de los nuevos Servidores Públicos que desconocen la Norma y el personal antiguo adquirir nuevos cambios que se hayan realizado a la Norma.</t>
  </si>
  <si>
    <t>Trabajo mas articulado dentro y entre subdirecciones</t>
  </si>
  <si>
    <t>No tengo observaciones a las auditorias</t>
  </si>
  <si>
    <t>AREA DE ARCHIVO</t>
  </si>
  <si>
    <t>Formulación y seguimiento de los planes de mejoramiento, riesgos de los procesos</t>
  </si>
  <si>
    <t>Replantear los Formatos que hay que tener en cuenta para las auditorias</t>
  </si>
  <si>
    <t>Inducción sobre el desarrollo de los procesos institucionales</t>
  </si>
  <si>
    <t>MIPG CONTROL INTERNO</t>
  </si>
  <si>
    <t>Reinducción a todos los funcionarios, dirigido por TH</t>
  </si>
  <si>
    <t>en el manejo de las plataformas que se utilizan en la entidad</t>
  </si>
  <si>
    <t>LOS PROCESOS DE INDUCCIÓN Y/O REINDUCCIÓN S HAGAN DE MANERA PRESENCIAL PARA LOS FUNCIONARIOS DE LAS SECCIONALES</t>
  </si>
  <si>
    <t>conocer los procesos y programas actualizados</t>
  </si>
  <si>
    <t>Prepararse para planear o planear para fallar</t>
  </si>
  <si>
    <t>Mejorar las capacitaciones modalidad presencial</t>
  </si>
  <si>
    <t>Procesos de reinducción de las diferentes áreas de manera constante.</t>
  </si>
  <si>
    <t>El rendimiento y cumplimiento de cada funcionario</t>
  </si>
  <si>
    <t>ENFOCARSE EN POLITICA PUBLICA NO SOLO EN CURSOS DE DEFENSA CIVIL</t>
  </si>
  <si>
    <t>capacitación en que temas del desarrollo de una auditoria.</t>
  </si>
  <si>
    <t>No, ninguna</t>
  </si>
  <si>
    <t>La Importancia del manejo de los medios de comunicación</t>
  </si>
  <si>
    <t>Mayor fortalecimiento en tiempo de ejecución de actividades, ya que los procesos o necesidades entre diferentes areas son entregadas a ultimo momento lo que dificulta una correcta ejecucion de procesos donde intervienen varias generando demoras por la falta de apropiación.</t>
  </si>
  <si>
    <t>Establecer una capacitación más estructurada de las actividades que se desarrollan en cada puesto de trabajo</t>
  </si>
  <si>
    <t>Capacitar en docencia, en NSCL relacionadas con educación, en temas técnicos y GRD.</t>
  </si>
  <si>
    <t>manejo de indicadores</t>
  </si>
  <si>
    <t>Los auditores, deben conocer de primera mano el manejo de los procesos y tramites que se manejan en las dependencias y con ello, la auditoria puede ser mas objetiva.</t>
  </si>
  <si>
    <t>capacitar a los funcionarios en los aplicativos que requiere cada area de trabajo .</t>
  </si>
  <si>
    <t>Manejo de Indicadores</t>
  </si>
  <si>
    <t>Mipg</t>
  </si>
  <si>
    <t>Planificación Estratégica</t>
  </si>
  <si>
    <t>Capacitación "Código General Disciplinario"</t>
  </si>
  <si>
    <t>¿De acuerdo a los resultados de  las auditorias  durante el año 2022, hay alguna recomendación  en cuanto a temas de formación y capacitación que considere se deben incluir en el plan de formación  2023?</t>
  </si>
  <si>
    <t>¿De acuerdo a las situaciones difíciles que se presentan en su dependencia, sede u oficina que habilidades  considera requieren fortalecer los servidores a cargo, para solucionarlas efectivamente?  </t>
  </si>
  <si>
    <t>Nota: procure ser especifico</t>
  </si>
  <si>
    <t>¿Tiene alguna sugerencia o tema de capacitación que  considere importante para los servidores públicos de la Defensa Civil Colombiana?</t>
  </si>
  <si>
    <t>Manejo de herramientas ofimáticas y de google.</t>
  </si>
  <si>
    <t>manejo de estres y carga laboral</t>
  </si>
  <si>
    <t>Fortalecer la ética profesional al servicio de los voluntarios</t>
  </si>
  <si>
    <t>Manejo de Sistemas de Información Geográfica (SIG)</t>
  </si>
  <si>
    <t>CAPACITACION SOBRE HUMANISMO.</t>
  </si>
  <si>
    <t>Nuevas tecnologías en la gestión del riesgo de desastres</t>
  </si>
  <si>
    <t>CREACION DE UNA COOPERATIVA PARA BENEFICIO DE TODOS LOS FUNCIONARIOS</t>
  </si>
  <si>
    <t>Todos los funcionarios públicos con capacidad operativa (misonal)</t>
  </si>
  <si>
    <t>Norma ISO 9001:2015 Explicación de la norma para que comprendan el porque de su aplicación en sus labores</t>
  </si>
  <si>
    <t>Recordar de manera constante el Sistema de Gestión de Calidad</t>
  </si>
  <si>
    <t>Definir el concepto de acción social desde la Dirección General</t>
  </si>
  <si>
    <t>MANEJO DE RECURSOS CAJA MENOR</t>
  </si>
  <si>
    <t>Si, que sean rotados los cargos de funcionarios que hay en las oficinas de la Dirección General con las seccionales, para que identifiquen en realidad el cumplimiento de las lineas misionales que son el deber ser de la DCC, con el talento humano llamado voluntario.</t>
  </si>
  <si>
    <t>los funcionarios deben ser capacitados en la misión de la institución y estar en la capacidad de atender emergencias contar con estas capacidades depende de cada persona pero se debe tener mas comprometimiento con la institución en mi caso me he capacitado por medio de la seccional Bogotá y los cursos que ofrece pero porque siento amor por esta institución y quiero aportar un granito de arena para que esta institución crezca.</t>
  </si>
  <si>
    <t>PERMANENTE ACTUALIZACION DE LOS PROCESOS</t>
  </si>
  <si>
    <t>ACTUALIZACION DE LOS PROCESOS INSTITUCIONALES</t>
  </si>
  <si>
    <t>Integridad , y transparencia; Gestión Pública, MIPG, Ética publica , Normas que regulan al Servidor publico</t>
  </si>
  <si>
    <t>MANEJO DEL ESTRÉS</t>
  </si>
  <si>
    <t>Temas relacionados con control interno.</t>
  </si>
  <si>
    <t>compromiso de fortalecimiento en focado en la capacitación</t>
  </si>
  <si>
    <t>USO DE LA INTELIGENCIA EMOCIONAL</t>
  </si>
  <si>
    <t>Que todos los servidores publicos de las seccionales reciban la capacitacion SIIF NACION obligatoria no solo un solo funcionario</t>
  </si>
  <si>
    <t>CONTINUAR CON CAPACITACION DE PRINCIPIOS E INTEGRIDAD</t>
  </si>
  <si>
    <t>TRABAJO EN EQUIPO- MANEJO DE LA CARGA LABORAL</t>
  </si>
  <si>
    <t>Curso Básico primeros auxilios</t>
  </si>
  <si>
    <t>Manejo de personal y liderazgo</t>
  </si>
  <si>
    <t>Elaboración de presentaciones asertivas.</t>
  </si>
  <si>
    <t>Trato sin discriminación</t>
  </si>
  <si>
    <t>VOLVER HACER LOS ENCUENTROS DE FUNCIONARIOS Y DAR LAS CAPACITACIONES MAS RELEVANTES POR SECTORIZACION O ZONAS</t>
  </si>
  <si>
    <t>Volver a los Encuentros o Reuniones Regionales, para que los instructores hagan una socialización de los temas más relevantes. De esta manera se actualizan conocimientos y se hace un bienestar a los Funcionarios. Pueden hacerse los encuentros a Nivel Zonal.</t>
  </si>
  <si>
    <t>Gestión documental de acuerdo a la norma</t>
  </si>
  <si>
    <t>Continuar con asesorias en archivo</t>
  </si>
  <si>
    <t>INGLES Y O FRANCES</t>
  </si>
  <si>
    <t>Herramientas de office avanzadas</t>
  </si>
  <si>
    <t>Mayor conocimiento de la parte normativa que rige nuestra institución...</t>
  </si>
  <si>
    <t>RESOLUCION DE CONFLICTOS, TOMA DE DESICIONES.</t>
  </si>
  <si>
    <t>capacitaciones modalidad presencial</t>
  </si>
  <si>
    <t>Importante un abordaje hacia las relaciones públicas, generación de proyectos y la gestión de PAE basados en la normativa de la UNGRD.</t>
  </si>
  <si>
    <t>Respuesta oportuna a derechos de petición</t>
  </si>
  <si>
    <t>La responsabilidad de los trabajadores en sus tareas.</t>
  </si>
  <si>
    <t>PROYECTOS, POLITICA PUBLICA, LIDERAZGO, TRABAJO EN EQUIPO</t>
  </si>
  <si>
    <t>Cuidado de la Salud</t>
  </si>
  <si>
    <t>Capacitación en supervisor de contratos</t>
  </si>
  <si>
    <t>Al menos en esta seccional lo referente a fortalecimiento en elmanejo de emergencias o desastres protocolos de actuación y procedimientos.</t>
  </si>
  <si>
    <t>Empatia entre procesos de areas que se genere mayor colaboración y ejecucion a tiempo de diversos procesos. Tambien el respeto de tiempo y actividades de personas</t>
  </si>
  <si>
    <t>Resolución de conflictos y actitudes de servicio</t>
  </si>
  <si>
    <t>Gestión del riesgo de desastres, gestión ambiental, formulación proyectos, sistemas.Inglés</t>
  </si>
  <si>
    <t>compromiso con lo publico y el rol nuestro en el contexto institucional</t>
  </si>
  <si>
    <t>Las capacitaciones o charlas que se brindan son interesantes, sin embargo seria bueno buscar una estrategia en la que podamos participar sin sentir que estamos muy ocupados en nuestras labores para asistir a estas.</t>
  </si>
  <si>
    <t>Gestión de procesos y mejora continua en cada area .</t>
  </si>
  <si>
    <t>Elaboración de compromisos y su evaluación</t>
  </si>
  <si>
    <t>sentido de pertenencia</t>
  </si>
  <si>
    <t>Gestionar la maestría y o especializacion en gestion del riesgo</t>
  </si>
  <si>
    <t>compañerismo, bienestar del servidor publico</t>
  </si>
  <si>
    <t>Especializar a los funcionarios en el área de gestión del riesgo y manejo de emergencias</t>
  </si>
  <si>
    <t>Manejo y control de los estados emocionales.</t>
  </si>
  <si>
    <t>Vocacion de servicio</t>
  </si>
  <si>
    <t>Convenios con Univerisdades</t>
  </si>
  <si>
    <t>Política en la gestión de riesgo  de desastres</t>
  </si>
  <si>
    <t>Actualización en temas de rescate - Permitir a los funcionarios de las Escuelas generar experiencias con otros métodos actuales en relación a la GRD - Preparar en areas afines a la SST</t>
  </si>
  <si>
    <t>Reinduccion  al nuevo servidor público</t>
  </si>
  <si>
    <t>Negociación exitosa: Estrategias y habilidades</t>
  </si>
  <si>
    <t xml:space="preserve">Caja Menor </t>
  </si>
  <si>
    <t>Marco Estratégico de la Defensa Civil Colombiana</t>
  </si>
  <si>
    <t>Diplomado de Gestión Integral del Riesgo y Gestión Ambiental</t>
  </si>
  <si>
    <t xml:space="preserve">Lenguaje Claro </t>
  </si>
  <si>
    <t>Manejo de plataformas como el Secop, SIIF</t>
  </si>
  <si>
    <t xml:space="preserve">Conceptos basicos de georrefeenciacion </t>
  </si>
  <si>
    <t xml:space="preserve">TIC </t>
  </si>
  <si>
    <t xml:space="preserve">ESAP </t>
  </si>
  <si>
    <t>Manejo de sitemas de informacion Seven/Kawak/Kactus / SIM</t>
  </si>
  <si>
    <t>Realizar  solicitud a la Escuela Superior de Administración Pública.-ESAP-</t>
  </si>
  <si>
    <t>Adelantar acompañamiento con la persona in house de la ARL asignada a la entidad</t>
  </si>
  <si>
    <t xml:space="preserve">Capacitacion curso de SST </t>
  </si>
  <si>
    <t>Seguridad y  Salud en el  Trabajo</t>
  </si>
  <si>
    <t>Escuelas de Capacitacion DCC</t>
  </si>
  <si>
    <t xml:space="preserve">40 servidores capacitados en  excel </t>
  </si>
  <si>
    <t xml:space="preserve">Realizar  solicitud SENA </t>
  </si>
  <si>
    <t>20  servidores capacitados en innovación</t>
  </si>
  <si>
    <t xml:space="preserve">ESAP- </t>
  </si>
  <si>
    <t xml:space="preserve">Realizar  solicitud a la Escuela Superior de Administración Pública.-ESAP y o  contratacion con recursos. </t>
  </si>
  <si>
    <t xml:space="preserve">Adelantar acompañamiento con la oficina financiera de la entidad </t>
  </si>
  <si>
    <t xml:space="preserve">un lider de cada seccional -oficina responsable y escuelas de capacitacion </t>
  </si>
  <si>
    <t xml:space="preserve">40 servidores capacitados </t>
  </si>
  <si>
    <t xml:space="preserve">herramientas para trabajar en equipo </t>
  </si>
  <si>
    <t xml:space="preserve">Excel </t>
  </si>
  <si>
    <t xml:space="preserve"> Comunicación asertiva en el trabajo </t>
  </si>
  <si>
    <t>Eficiencia de Recursos Públicos</t>
  </si>
  <si>
    <t xml:space="preserve"> Desarrollo de Proyectos</t>
  </si>
  <si>
    <t xml:space="preserve"> Gerencia de proyectos públicos.</t>
  </si>
  <si>
    <t xml:space="preserve">RECURSO </t>
  </si>
  <si>
    <t xml:space="preserve">Por definir </t>
  </si>
  <si>
    <t xml:space="preserve">25 Directivos </t>
  </si>
  <si>
    <t>Realizar  solicitud a la Escuela Superior de Administración Pública.-ESAP- SENA</t>
  </si>
  <si>
    <t xml:space="preserve"> Instrumentos de georreferenciación para la planeación y el ordenamiento territorial.</t>
  </si>
  <si>
    <t xml:space="preserve"> Integridad,Transparencia  y Lucha Contra la Corrupción </t>
  </si>
  <si>
    <t xml:space="preserve">servidores inscritos </t>
  </si>
  <si>
    <t>servidores inscritos /Directivos</t>
  </si>
  <si>
    <t xml:space="preserve">Adelantar acompañamiento con la oficina asesora de planeacion   entidad  </t>
  </si>
  <si>
    <t>Adelantar acompañamiento con la Subdireccion de Capacitacion.</t>
  </si>
  <si>
    <t>ESAP -SENA</t>
  </si>
  <si>
    <t>Adelantar acompañamiento con la dependencia  de  Atencion al cidadano de la entidad  .SENA</t>
  </si>
  <si>
    <t xml:space="preserve"> Servicio al ciudadano </t>
  </si>
  <si>
    <t xml:space="preserve">MECI </t>
  </si>
  <si>
    <t xml:space="preserve">Adelantar acompañamiento con la Oficina de control Interno - Esap </t>
  </si>
  <si>
    <t xml:space="preserve">O.CONTROL INTERNO </t>
  </si>
  <si>
    <t xml:space="preserve"> Formulación  de proyectos con financiación de cooperación internacional</t>
  </si>
  <si>
    <t xml:space="preserve"> Formulación de proyectos bajo la metodología general ajustada (MGA)</t>
  </si>
  <si>
    <t xml:space="preserve"> Gestión del riesgo de desastres y cambio climático.</t>
  </si>
  <si>
    <t xml:space="preserve"> Desarrollo procesos, herramientas, estrategias de control para cada una de las líneas de defensa que establece el modelo estándar de control interno (MECI).</t>
  </si>
  <si>
    <t>Herramientas  Construcción  y análisis de indicadores.</t>
  </si>
  <si>
    <t>Adelantar acompañamiento con la Oficina de control Interno -</t>
  </si>
  <si>
    <t>Lenguaje claro.</t>
  </si>
  <si>
    <t xml:space="preserve"> Construcción  y análisis de indicadores.</t>
  </si>
  <si>
    <t xml:space="preserve">Adelantar acompañamiento con la oficina asesora de planeacion   entidad   -  Sena otros </t>
  </si>
  <si>
    <t xml:space="preserve">O.Asesora de planeacion </t>
  </si>
  <si>
    <t xml:space="preserve"> Apropiación y uso de la tecnología.</t>
  </si>
  <si>
    <t xml:space="preserve"> Solución de problemas con tecnologías.</t>
  </si>
  <si>
    <t xml:space="preserve"> Tecnología y sociedad.</t>
  </si>
  <si>
    <t xml:space="preserve">Adelantar acompañamiento  con la OATIC  </t>
  </si>
  <si>
    <t xml:space="preserve">Adelantar acompañamiento con la subdireccion Administrativa y financiera  de la entidad - Esap </t>
  </si>
  <si>
    <t xml:space="preserve">Subdireccion Administrativa y financiera - Esap </t>
  </si>
  <si>
    <t xml:space="preserve">O. asesora de las TIC </t>
  </si>
  <si>
    <t xml:space="preserve">Comunicaciones estrategicas de la entidad </t>
  </si>
  <si>
    <t xml:space="preserve">Prensa  </t>
  </si>
  <si>
    <t xml:space="preserve">Adelantar acompañamiento  con la Subdireccion administrativa y financiera </t>
  </si>
  <si>
    <t xml:space="preserve">Adelantar acompañamiento  con la OATIC  -Mintic </t>
  </si>
  <si>
    <t xml:space="preserve"> Operación de sistemas de información y plataformas tecnológicas para la gestión de datos.</t>
  </si>
  <si>
    <t xml:space="preserve"> Seguridad digital.</t>
  </si>
  <si>
    <t xml:space="preserve"> Mejoramiento de la comunicación.</t>
  </si>
  <si>
    <t xml:space="preserve">Adelantar acompañamiento  con la OATIC -SENA- MINTIC   </t>
  </si>
  <si>
    <t xml:space="preserve">OATIC -SENA MINTIC OTROS </t>
  </si>
  <si>
    <t>Comunicación y lenguaje tecnológico.</t>
  </si>
  <si>
    <t xml:space="preserve"> Manejo del tiempo.</t>
  </si>
  <si>
    <t>Lengua de Señas</t>
  </si>
  <si>
    <t>SABERES</t>
  </si>
  <si>
    <t>servidores inscritos.</t>
  </si>
  <si>
    <t>EJES</t>
  </si>
  <si>
    <t>PLAN INSTITUCIONAL DE CAPACITACIÓN VIGENCIA 2023</t>
  </si>
  <si>
    <t>Motivacion</t>
  </si>
  <si>
    <t xml:space="preserve">Plataforma de funcion publica </t>
  </si>
  <si>
    <t xml:space="preserve">Plataforma de funcion publica Obispado castrense </t>
  </si>
  <si>
    <t xml:space="preserve">Realizar  solicitud a la Escuela Superior de Administración Pública.-ESAP </t>
  </si>
  <si>
    <t>Realizar  solicitud a la Escuela Superior de Administración Pública.-ESAP -</t>
  </si>
  <si>
    <t>Eje 3. Transformación digital</t>
  </si>
  <si>
    <t>FUNCION PUBLICA</t>
  </si>
  <si>
    <t xml:space="preserve">Adelantar acompañamiento  entidad  </t>
  </si>
  <si>
    <t xml:space="preserve">Ssubdireccion de capacitacion y entrenamiento </t>
  </si>
  <si>
    <t xml:space="preserve">Obispado castrence </t>
  </si>
  <si>
    <t xml:space="preserve">Subdireccion de capacitacion y entrtenamiento </t>
  </si>
  <si>
    <t xml:space="preserve">Adelantar acompañamiento en la  entidad  </t>
  </si>
  <si>
    <t xml:space="preserve">Pordefinir </t>
  </si>
  <si>
    <t xml:space="preserve">Descricion </t>
  </si>
  <si>
    <t xml:space="preserve">Manejo de inventarios </t>
  </si>
  <si>
    <t xml:space="preserve">Saber </t>
  </si>
  <si>
    <t>capacitacion SIIF NACION</t>
  </si>
  <si>
    <t>Formación de auditor  Sistema de Gestión para Organización Educativas</t>
  </si>
  <si>
    <t xml:space="preserve">Pendiente por aprobacion </t>
  </si>
  <si>
    <t xml:space="preserve">2 servidores publicos </t>
  </si>
  <si>
    <t xml:space="preserve">Se  realizara en esta vigencia  </t>
  </si>
  <si>
    <t>GGTH</t>
  </si>
  <si>
    <t xml:space="preserve">Redacción de Documentos/Ortografia </t>
  </si>
  <si>
    <t xml:space="preserve">Por  definir </t>
  </si>
  <si>
    <t>Sudireccion Administrativa y financiera.</t>
  </si>
  <si>
    <t>Subdireccion Administrativa y financiera.</t>
  </si>
  <si>
    <t>Subdireccion Administrativa y financiera</t>
  </si>
  <si>
    <t xml:space="preserve"> sugerencia  que se considere importante para los servidores públicos de la Defensa Civil Colombiana? Deacuerdo a la encuesta. </t>
  </si>
  <si>
    <t>TOTAL</t>
  </si>
  <si>
    <t xml:space="preserve"> Gestión de la información.</t>
  </si>
  <si>
    <t xml:space="preserve"> Comando de Incidentes</t>
  </si>
  <si>
    <t xml:space="preserve"> Gestión de aprendizaje institucional.</t>
  </si>
  <si>
    <t xml:space="preserve"> Soporte Vital</t>
  </si>
  <si>
    <t xml:space="preserve">Elaboro:PilarTriana Vega </t>
  </si>
  <si>
    <t xml:space="preserve">Tecnico de Apoyo Seguridad y Defensa </t>
  </si>
  <si>
    <t xml:space="preserve">Reviso: Agustin Ardida Ayala </t>
  </si>
  <si>
    <t xml:space="preserve">Jefe </t>
  </si>
  <si>
    <t>Capacitacion SIIF NACION</t>
  </si>
  <si>
    <t xml:space="preserve">Adelantar acompañamiento con ARL y caja de compensacion de la entidad </t>
  </si>
  <si>
    <t>Realizar  solicitud a la Escuela Superior de Administración Pública.-ESAP</t>
  </si>
  <si>
    <t>Adelantar acompañamiento con la  Funcion publica.</t>
  </si>
  <si>
    <t>SUBDIRECCION DE CAPACITACIÓN</t>
  </si>
  <si>
    <t xml:space="preserve"> Servicio al ciudadano con enfoque inclusivo </t>
  </si>
  <si>
    <t xml:space="preserve">Adelantar acompañamiento con la oficina asesora de planeacion   entidad   - Funcion publica  y otros </t>
  </si>
  <si>
    <t xml:space="preserve">Funcion Publica -  O Asesora de planeacion </t>
  </si>
  <si>
    <t xml:space="preserve">Adelantar acompañamiento con el  Sena otros </t>
  </si>
  <si>
    <t>Sena</t>
  </si>
  <si>
    <t xml:space="preserve">O. asesora de las TIC - Mintic  </t>
  </si>
  <si>
    <t xml:space="preserve">SENA  -ARL </t>
  </si>
  <si>
    <t>FUNCIÓN PÚBICA /OBISPADO</t>
  </si>
  <si>
    <t xml:space="preserve">Realizar  solicitud a la Escuela Superior de Administración Pública.-ESAP - ARL </t>
  </si>
  <si>
    <t xml:space="preserve">ESAP -ARL </t>
  </si>
  <si>
    <t>SUBDIRECION DE CAPACITACIÓN</t>
  </si>
  <si>
    <t>Adelantar acompañamiento con la Subdireccion de Capacitacion  de la entidad.</t>
  </si>
  <si>
    <t>Adelantar acompañamiento  Obispado castrense</t>
  </si>
  <si>
    <t xml:space="preserve">Obispado castrense  </t>
  </si>
  <si>
    <t xml:space="preserve">O.asesora de la TIC </t>
  </si>
  <si>
    <t xml:space="preserve">Adelantar acompañamiento  con la OATIC  de la entidad. </t>
  </si>
  <si>
    <t xml:space="preserve"> Grupo Financiero de la entidad.</t>
  </si>
  <si>
    <t xml:space="preserve">Adelantar acompañamiento  con elSena - DNP y otros </t>
  </si>
  <si>
    <t xml:space="preserve">PLAN DE ACTIVIDADES Y CRONOGRAMA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</si>
</sst>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Red]\-&quot;$&quot;#,##0"/>
  </numFmts>
  <fonts count="76" x14ac:knownFonts="1">
    <font>
      <sz val="11"/>
      <color theme="1"/>
      <name val="Calibri"/>
      <family val="2"/>
      <scheme val="minor"/>
    </font>
    <font>
      <sz val="11"/>
      <color rgb="FFFF0000"/>
      <name val="Calibri"/>
      <family val="2"/>
      <scheme val="minor"/>
    </font>
    <font>
      <sz val="8"/>
      <name val="Arial"/>
      <family val="2"/>
    </font>
    <font>
      <sz val="12"/>
      <name val="Calibri"/>
      <family val="2"/>
      <scheme val="minor"/>
    </font>
    <font>
      <b/>
      <i/>
      <sz val="8"/>
      <color theme="1"/>
      <name val="Verdana"/>
      <family val="2"/>
    </font>
    <font>
      <sz val="7"/>
      <color rgb="FF172656"/>
      <name val="Verdana"/>
      <family val="2"/>
    </font>
    <font>
      <sz val="6"/>
      <color rgb="FF172656"/>
      <name val="Verdana"/>
      <family val="2"/>
    </font>
    <font>
      <b/>
      <i/>
      <sz val="11"/>
      <color theme="1"/>
      <name val="Verdana"/>
      <family val="2"/>
    </font>
    <font>
      <b/>
      <i/>
      <sz val="11.5"/>
      <color theme="1"/>
      <name val="Verdana"/>
      <family val="2"/>
    </font>
    <font>
      <sz val="8"/>
      <color theme="1"/>
      <name val="Verdana"/>
      <family val="2"/>
    </font>
    <font>
      <sz val="10"/>
      <color theme="1"/>
      <name val="Verdana"/>
      <family val="2"/>
    </font>
    <font>
      <sz val="11"/>
      <color theme="1"/>
      <name val="Verdana"/>
      <family val="2"/>
    </font>
    <font>
      <sz val="10"/>
      <color theme="1"/>
      <name val="Arial"/>
      <family val="2"/>
    </font>
    <font>
      <sz val="12"/>
      <color theme="1"/>
      <name val="Verdana"/>
      <family val="2"/>
    </font>
    <font>
      <sz val="12"/>
      <color theme="1"/>
      <name val="Calibri"/>
      <family val="2"/>
      <scheme val="minor"/>
    </font>
    <font>
      <sz val="11"/>
      <color rgb="FF172656"/>
      <name val="Verdana"/>
      <family val="2"/>
    </font>
    <font>
      <b/>
      <sz val="8"/>
      <color rgb="FFFFFFFF"/>
      <name val="Tahoma"/>
      <family val="2"/>
    </font>
    <font>
      <sz val="8"/>
      <color theme="1"/>
      <name val="Calibri"/>
      <family val="2"/>
      <scheme val="minor"/>
    </font>
    <font>
      <sz val="10"/>
      <color rgb="FF000000"/>
      <name val="Arial"/>
      <family val="2"/>
    </font>
    <font>
      <b/>
      <sz val="10"/>
      <color rgb="FFFFFFFF"/>
      <name val="Arial"/>
      <family val="2"/>
    </font>
    <font>
      <sz val="11"/>
      <color rgb="FF464646"/>
      <name val="Arial"/>
      <family val="2"/>
    </font>
    <font>
      <b/>
      <sz val="11"/>
      <color rgb="FF464646"/>
      <name val="Arial"/>
      <family val="2"/>
    </font>
    <font>
      <b/>
      <sz val="18"/>
      <color rgb="FF9BAD3E"/>
      <name val="Arial"/>
      <family val="2"/>
    </font>
    <font>
      <sz val="18"/>
      <color theme="1"/>
      <name val="Calibri"/>
      <family val="2"/>
      <scheme val="minor"/>
    </font>
    <font>
      <sz val="9"/>
      <name val="Arial"/>
      <family val="2"/>
    </font>
    <font>
      <sz val="10"/>
      <color theme="1"/>
      <name val="Arial"/>
      <family val="2"/>
    </font>
    <font>
      <sz val="11"/>
      <color rgb="FF000000"/>
      <name val="Verdana"/>
      <family val="2"/>
    </font>
    <font>
      <sz val="12"/>
      <color theme="1"/>
      <name val="Arial"/>
      <family val="2"/>
    </font>
    <font>
      <b/>
      <sz val="11"/>
      <color theme="1"/>
      <name val="Calibri"/>
      <family val="2"/>
      <scheme val="minor"/>
    </font>
    <font>
      <b/>
      <sz val="12"/>
      <color theme="1"/>
      <name val="Arial"/>
      <family val="2"/>
    </font>
    <font>
      <b/>
      <sz val="9"/>
      <color theme="1"/>
      <name val="Arial"/>
      <family val="2"/>
    </font>
    <font>
      <sz val="10"/>
      <name val="Arial"/>
      <family val="2"/>
    </font>
    <font>
      <sz val="10"/>
      <color rgb="FFFF0000"/>
      <name val="Arial"/>
      <family val="2"/>
    </font>
    <font>
      <b/>
      <sz val="11"/>
      <color theme="1"/>
      <name val="Arial"/>
      <family val="2"/>
    </font>
    <font>
      <sz val="11"/>
      <color theme="1"/>
      <name val="Arial"/>
      <family val="2"/>
    </font>
    <font>
      <sz val="8"/>
      <color theme="1"/>
      <name val="Arial"/>
      <family val="2"/>
    </font>
    <font>
      <b/>
      <sz val="8"/>
      <color theme="1"/>
      <name val="Arial"/>
      <family val="2"/>
    </font>
    <font>
      <sz val="12"/>
      <color rgb="FF222222"/>
      <name val="Georgia"/>
      <family val="1"/>
    </font>
    <font>
      <sz val="12"/>
      <color rgb="FF222222"/>
      <name val="Arial"/>
      <family val="2"/>
    </font>
    <font>
      <sz val="11"/>
      <color rgb="FF222222"/>
      <name val="Arial"/>
      <family val="2"/>
    </font>
    <font>
      <sz val="12"/>
      <color rgb="FF000000"/>
      <name val="Calibri"/>
      <family val="2"/>
    </font>
    <font>
      <b/>
      <sz val="10"/>
      <color rgb="FF000000"/>
      <name val="Arial"/>
      <family val="2"/>
    </font>
    <font>
      <sz val="12"/>
      <color rgb="FF000000"/>
      <name val="Calibri"/>
      <family val="2"/>
      <scheme val="minor"/>
    </font>
    <font>
      <sz val="11"/>
      <color rgb="FF000000"/>
      <name val="Calibri"/>
      <family val="2"/>
      <scheme val="minor"/>
    </font>
    <font>
      <sz val="8"/>
      <color rgb="FF000000"/>
      <name val="Arial"/>
      <family val="2"/>
    </font>
    <font>
      <sz val="14"/>
      <color rgb="FF575757"/>
      <name val="Arial"/>
      <family val="2"/>
    </font>
    <font>
      <b/>
      <sz val="15"/>
      <color rgb="FFFF6C00"/>
      <name val="Arial"/>
      <family val="2"/>
    </font>
    <font>
      <b/>
      <sz val="9"/>
      <color rgb="FF6D6E70"/>
      <name val="Arial"/>
      <family val="2"/>
    </font>
    <font>
      <sz val="9"/>
      <color rgb="FF6D6E70"/>
      <name val="Arial"/>
      <family val="2"/>
    </font>
    <font>
      <sz val="11"/>
      <color rgb="FF1155CC"/>
      <name val="Arial"/>
      <family val="2"/>
    </font>
    <font>
      <b/>
      <sz val="12"/>
      <color rgb="FFFF6C00"/>
      <name val="Calibri"/>
      <family val="2"/>
    </font>
    <font>
      <b/>
      <sz val="13.5"/>
      <color rgb="FF202124"/>
      <name val="Arial"/>
      <family val="2"/>
    </font>
    <font>
      <sz val="11"/>
      <color rgb="FF5F6368"/>
      <name val="Arial"/>
      <family val="2"/>
    </font>
    <font>
      <sz val="11"/>
      <color rgb="FF444444"/>
      <name val="Arial"/>
      <family val="2"/>
    </font>
    <font>
      <sz val="13.5"/>
      <color rgb="FF222222"/>
      <name val="Arial"/>
      <family val="2"/>
    </font>
    <font>
      <sz val="12"/>
      <color rgb="FF1F497D"/>
      <name val="Arial"/>
      <family val="2"/>
    </font>
    <font>
      <b/>
      <sz val="12"/>
      <color rgb="FF1F497D"/>
      <name val="Arial"/>
      <family val="2"/>
    </font>
    <font>
      <sz val="11"/>
      <color rgb="FF000000"/>
      <name val="Arial"/>
      <family val="2"/>
    </font>
    <font>
      <sz val="11"/>
      <color rgb="FF1F497D"/>
      <name val="Arial"/>
      <family val="2"/>
    </font>
    <font>
      <sz val="10"/>
      <color rgb="FF222222"/>
      <name val="Arial"/>
      <family val="2"/>
    </font>
    <font>
      <sz val="8"/>
      <color rgb="FF222222"/>
      <name val="Arial"/>
      <family val="2"/>
    </font>
    <font>
      <sz val="11"/>
      <color rgb="FF5F6368"/>
      <name val="Arial"/>
      <family val="2"/>
    </font>
    <font>
      <u/>
      <sz val="11"/>
      <color theme="10"/>
      <name val="Calibri"/>
      <family val="2"/>
      <scheme val="minor"/>
    </font>
    <font>
      <sz val="11"/>
      <color rgb="FF222222"/>
      <name val="Calibri"/>
      <family val="2"/>
    </font>
    <font>
      <b/>
      <sz val="11"/>
      <color rgb="FF222222"/>
      <name val="Calibri"/>
      <family val="2"/>
    </font>
    <font>
      <sz val="12"/>
      <name val="Arial"/>
      <family val="2"/>
    </font>
    <font>
      <sz val="11"/>
      <color rgb="FF202124"/>
      <name val="Roboto"/>
    </font>
    <font>
      <sz val="12"/>
      <color rgb="FF202124"/>
      <name val="Roboto"/>
    </font>
    <font>
      <sz val="8"/>
      <name val="Calibri"/>
      <family val="2"/>
      <scheme val="minor"/>
    </font>
    <font>
      <b/>
      <sz val="11"/>
      <name val="Calibri"/>
      <family val="2"/>
      <scheme val="minor"/>
    </font>
    <font>
      <b/>
      <sz val="11"/>
      <name val="Arial"/>
      <family val="2"/>
    </font>
    <font>
      <b/>
      <sz val="11"/>
      <name val="Tahoma"/>
      <family val="2"/>
    </font>
    <font>
      <sz val="14"/>
      <color theme="1"/>
      <name val="Arial"/>
      <family val="2"/>
    </font>
    <font>
      <b/>
      <i/>
      <sz val="12"/>
      <color theme="1"/>
      <name val="Arial"/>
      <family val="2"/>
    </font>
    <font>
      <sz val="12"/>
      <color rgb="FF172656"/>
      <name val="Arial"/>
      <family val="2"/>
    </font>
    <font>
      <sz val="12"/>
      <color rgb="FF202124"/>
      <name val="Arial"/>
      <family val="2"/>
    </font>
  </fonts>
  <fills count="20">
    <fill>
      <patternFill patternType="none"/>
    </fill>
    <fill>
      <patternFill patternType="gray125"/>
    </fill>
    <fill>
      <patternFill patternType="solid">
        <fgColor rgb="FF3864AF"/>
        <bgColor indexed="64"/>
      </patternFill>
    </fill>
    <fill>
      <patternFill patternType="solid">
        <fgColor rgb="FFFFFF00"/>
        <bgColor indexed="64"/>
      </patternFill>
    </fill>
    <fill>
      <patternFill patternType="solid">
        <fgColor rgb="FFF1EEE0"/>
        <bgColor indexed="64"/>
      </patternFill>
    </fill>
    <fill>
      <patternFill patternType="solid">
        <fgColor rgb="FFFAF9F4"/>
        <bgColor indexed="64"/>
      </patternFill>
    </fill>
    <fill>
      <patternFill patternType="solid">
        <fgColor theme="9" tint="0.39997558519241921"/>
        <bgColor indexed="64"/>
      </patternFill>
    </fill>
    <fill>
      <patternFill patternType="solid">
        <fgColor theme="0"/>
        <bgColor indexed="64"/>
      </patternFill>
    </fill>
    <fill>
      <patternFill patternType="solid">
        <fgColor theme="4"/>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rgb="FFFFFFFF"/>
        <bgColor indexed="64"/>
      </patternFill>
    </fill>
    <fill>
      <patternFill patternType="solid">
        <fgColor rgb="FFD0CECE"/>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8" tint="0.59999389629810485"/>
        <bgColor indexed="64"/>
      </patternFill>
    </fill>
  </fills>
  <borders count="32">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ck">
        <color rgb="FFFFFFFF"/>
      </right>
      <top/>
      <bottom/>
      <diagonal/>
    </border>
    <border>
      <left style="thick">
        <color rgb="FFFFFFFF"/>
      </left>
      <right style="thick">
        <color rgb="FFFFFFFF"/>
      </right>
      <top/>
      <bottom style="thin">
        <color indexed="64"/>
      </bottom>
      <diagonal/>
    </border>
    <border>
      <left style="thick">
        <color rgb="FFFFFFFF"/>
      </left>
      <right style="thick">
        <color rgb="FFFFFFFF"/>
      </right>
      <top/>
      <bottom/>
      <diagonal/>
    </border>
    <border>
      <left/>
      <right style="thick">
        <color rgb="FFFFFFFF"/>
      </right>
      <top/>
      <bottom style="thin">
        <color indexed="64"/>
      </bottom>
      <diagonal/>
    </border>
    <border>
      <left style="thick">
        <color rgb="FFFFFFFF"/>
      </left>
      <right/>
      <top/>
      <bottom/>
      <diagonal/>
    </border>
    <border>
      <left style="thick">
        <color rgb="FFFFFFFF"/>
      </left>
      <right/>
      <top/>
      <bottom style="thin">
        <color indexed="64"/>
      </bottom>
      <diagonal/>
    </border>
    <border>
      <left style="thin">
        <color indexed="64"/>
      </left>
      <right/>
      <top/>
      <bottom/>
      <diagonal/>
    </border>
    <border>
      <left style="medium">
        <color rgb="FFCCCCCC"/>
      </left>
      <right style="medium">
        <color rgb="FFCCCCCC"/>
      </right>
      <top style="medium">
        <color rgb="FFCCCCCC"/>
      </top>
      <bottom style="medium">
        <color rgb="FFCCCCCC"/>
      </bottom>
      <diagonal/>
    </border>
    <border>
      <left/>
      <right/>
      <top/>
      <bottom style="medium">
        <color rgb="FFCCCCCC"/>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thick">
        <color rgb="FFE2E3E4"/>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indexed="64"/>
      </right>
      <top/>
      <bottom/>
      <diagonal/>
    </border>
  </borders>
  <cellStyleXfs count="2">
    <xf numFmtId="0" fontId="0" fillId="0" borderId="0"/>
    <xf numFmtId="0" fontId="62" fillId="0" borderId="0" applyNumberFormat="0" applyFill="0" applyBorder="0" applyAlignment="0" applyProtection="0"/>
  </cellStyleXfs>
  <cellXfs count="246">
    <xf numFmtId="0" fontId="0" fillId="0" borderId="0" xfId="0"/>
    <xf numFmtId="0" fontId="12" fillId="0" borderId="0" xfId="0" applyFont="1" applyAlignment="1">
      <alignment wrapText="1"/>
    </xf>
    <xf numFmtId="0" fontId="10" fillId="0" borderId="2" xfId="0" applyFont="1" applyBorder="1" applyAlignment="1">
      <alignment vertical="center" wrapText="1"/>
    </xf>
    <xf numFmtId="0" fontId="9" fillId="0" borderId="2" xfId="0" applyFont="1" applyBorder="1" applyAlignment="1">
      <alignment vertical="center" wrapText="1"/>
    </xf>
    <xf numFmtId="0" fontId="4" fillId="0" borderId="2" xfId="0" applyFont="1" applyBorder="1" applyAlignment="1">
      <alignment vertical="center" wrapText="1"/>
    </xf>
    <xf numFmtId="0" fontId="6" fillId="0" borderId="2" xfId="0" applyFont="1" applyBorder="1" applyAlignment="1">
      <alignment horizontal="left" vertical="center" wrapText="1" indent="1"/>
    </xf>
    <xf numFmtId="0" fontId="0" fillId="0" borderId="2" xfId="0" applyBorder="1" applyAlignment="1">
      <alignment vertical="top" wrapText="1"/>
    </xf>
    <xf numFmtId="0" fontId="5" fillId="0" borderId="2" xfId="0" applyFont="1" applyBorder="1" applyAlignment="1">
      <alignment horizontal="center" vertical="center" wrapText="1"/>
    </xf>
    <xf numFmtId="0" fontId="8" fillId="0" borderId="2" xfId="0" applyFont="1" applyBorder="1" applyAlignment="1">
      <alignment vertical="center" wrapText="1"/>
    </xf>
    <xf numFmtId="164" fontId="5" fillId="0" borderId="2" xfId="0" applyNumberFormat="1" applyFont="1" applyBorder="1" applyAlignment="1">
      <alignment vertical="center" wrapText="1"/>
    </xf>
    <xf numFmtId="0" fontId="0" fillId="0" borderId="2" xfId="0" applyBorder="1"/>
    <xf numFmtId="0" fontId="13" fillId="0" borderId="2" xfId="0" applyFont="1" applyBorder="1" applyAlignment="1">
      <alignment vertical="center" wrapText="1"/>
    </xf>
    <xf numFmtId="0" fontId="14" fillId="0" borderId="0" xfId="0" applyFont="1"/>
    <xf numFmtId="0" fontId="11" fillId="0" borderId="2" xfId="0" applyFont="1" applyBorder="1" applyAlignment="1">
      <alignment vertical="center" wrapText="1"/>
    </xf>
    <xf numFmtId="0" fontId="7" fillId="0" borderId="2" xfId="0" applyFont="1" applyBorder="1" applyAlignment="1">
      <alignment vertical="center" wrapText="1"/>
    </xf>
    <xf numFmtId="0" fontId="15" fillId="0" borderId="2" xfId="0" applyFont="1" applyBorder="1" applyAlignment="1">
      <alignment horizontal="left" vertical="center" wrapText="1" indent="1"/>
    </xf>
    <xf numFmtId="0" fontId="17" fillId="0" borderId="0" xfId="0" applyFont="1"/>
    <xf numFmtId="0" fontId="11" fillId="0" borderId="2" xfId="0" applyFont="1" applyBorder="1" applyAlignment="1">
      <alignment vertical="center"/>
    </xf>
    <xf numFmtId="0" fontId="11" fillId="0" borderId="1" xfId="0" applyFont="1" applyBorder="1" applyAlignment="1">
      <alignment vertical="center" wrapText="1"/>
    </xf>
    <xf numFmtId="0" fontId="11" fillId="0" borderId="12" xfId="0" applyFont="1" applyBorder="1" applyAlignment="1">
      <alignment vertical="center" wrapText="1"/>
    </xf>
    <xf numFmtId="0" fontId="11" fillId="0" borderId="0" xfId="0" applyFont="1" applyAlignment="1">
      <alignment vertical="center" wrapText="1"/>
    </xf>
    <xf numFmtId="0" fontId="18" fillId="0" borderId="0" xfId="0" applyFont="1"/>
    <xf numFmtId="0" fontId="12" fillId="0" borderId="2" xfId="0" applyFont="1" applyBorder="1" applyAlignment="1">
      <alignment vertical="center" wrapText="1"/>
    </xf>
    <xf numFmtId="0" fontId="12" fillId="0" borderId="2" xfId="0" applyFont="1" applyBorder="1" applyAlignment="1">
      <alignment vertical="center"/>
    </xf>
    <xf numFmtId="0" fontId="12" fillId="0" borderId="0" xfId="0" applyFont="1"/>
    <xf numFmtId="0" fontId="12" fillId="3" borderId="0" xfId="0" applyFont="1" applyFill="1"/>
    <xf numFmtId="0" fontId="21" fillId="4" borderId="13" xfId="0" applyFont="1" applyFill="1" applyBorder="1" applyAlignment="1">
      <alignment horizontal="left" vertical="center" wrapText="1" indent="1"/>
    </xf>
    <xf numFmtId="0" fontId="21" fillId="5" borderId="13" xfId="0" applyFont="1" applyFill="1" applyBorder="1" applyAlignment="1">
      <alignment horizontal="left" vertical="center" wrapText="1" indent="1"/>
    </xf>
    <xf numFmtId="0" fontId="20" fillId="5" borderId="13" xfId="0" applyFont="1" applyFill="1" applyBorder="1" applyAlignment="1">
      <alignment horizontal="left" vertical="center" wrapText="1" indent="1"/>
    </xf>
    <xf numFmtId="0" fontId="20" fillId="4" borderId="13" xfId="0" applyFont="1" applyFill="1" applyBorder="1" applyAlignment="1">
      <alignment horizontal="left" vertical="center" wrapText="1" indent="1"/>
    </xf>
    <xf numFmtId="0" fontId="22" fillId="0" borderId="0" xfId="0" applyFont="1" applyAlignment="1">
      <alignment vertical="center" wrapText="1"/>
    </xf>
    <xf numFmtId="0" fontId="0" fillId="0" borderId="0" xfId="0" applyAlignment="1">
      <alignment wrapText="1"/>
    </xf>
    <xf numFmtId="0" fontId="0" fillId="0" borderId="0" xfId="0" applyAlignment="1">
      <alignment horizontal="left" vertical="center"/>
    </xf>
    <xf numFmtId="1" fontId="24" fillId="0" borderId="1" xfId="0" applyNumberFormat="1" applyFont="1" applyBorder="1" applyAlignment="1">
      <alignment vertical="top" wrapText="1"/>
    </xf>
    <xf numFmtId="0" fontId="21" fillId="4" borderId="13" xfId="0" applyFont="1" applyFill="1" applyBorder="1" applyAlignment="1">
      <alignment horizontal="center" vertical="center" wrapText="1"/>
    </xf>
    <xf numFmtId="0" fontId="25" fillId="0" borderId="0" xfId="0" applyFont="1"/>
    <xf numFmtId="0" fontId="0" fillId="3" borderId="0" xfId="0" applyFill="1"/>
    <xf numFmtId="0" fontId="0" fillId="6" borderId="0" xfId="0" applyFill="1" applyAlignment="1">
      <alignment wrapText="1"/>
    </xf>
    <xf numFmtId="0" fontId="0" fillId="6" borderId="0" xfId="0" applyFill="1"/>
    <xf numFmtId="0" fontId="0" fillId="3" borderId="0" xfId="0" applyFill="1" applyAlignment="1">
      <alignment wrapText="1"/>
    </xf>
    <xf numFmtId="0" fontId="16" fillId="2" borderId="8"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2" fillId="0" borderId="0" xfId="0" applyFont="1" applyAlignment="1">
      <alignment vertical="center" wrapText="1"/>
    </xf>
    <xf numFmtId="17" fontId="0" fillId="0" borderId="0" xfId="0" applyNumberFormat="1"/>
    <xf numFmtId="0" fontId="26" fillId="0" borderId="15" xfId="0" applyFont="1" applyBorder="1" applyAlignment="1">
      <alignment vertical="center" wrapText="1"/>
    </xf>
    <xf numFmtId="0" fontId="26" fillId="0" borderId="16" xfId="0" applyFont="1" applyBorder="1" applyAlignment="1">
      <alignment vertical="center"/>
    </xf>
    <xf numFmtId="0" fontId="26" fillId="0" borderId="16" xfId="0" applyFont="1" applyBorder="1" applyAlignment="1">
      <alignment vertical="center" wrapText="1"/>
    </xf>
    <xf numFmtId="0" fontId="12" fillId="7" borderId="0" xfId="0" applyFont="1" applyFill="1"/>
    <xf numFmtId="0" fontId="0" fillId="7" borderId="0" xfId="0" applyFill="1"/>
    <xf numFmtId="0" fontId="17" fillId="7" borderId="0" xfId="0" applyFont="1" applyFill="1"/>
    <xf numFmtId="0" fontId="14" fillId="7" borderId="0" xfId="0" applyFont="1" applyFill="1"/>
    <xf numFmtId="0" fontId="29" fillId="9" borderId="22" xfId="0" applyFont="1" applyFill="1" applyBorder="1" applyAlignment="1">
      <alignment horizontal="center" vertical="center" wrapText="1"/>
    </xf>
    <xf numFmtId="0" fontId="29" fillId="9" borderId="19" xfId="0" applyFont="1" applyFill="1" applyBorder="1" applyAlignment="1">
      <alignment horizontal="center" vertical="center" wrapText="1"/>
    </xf>
    <xf numFmtId="0" fontId="30" fillId="9" borderId="2" xfId="0" applyFont="1" applyFill="1" applyBorder="1" applyAlignment="1">
      <alignment horizontal="center" vertical="center" wrapText="1"/>
    </xf>
    <xf numFmtId="0" fontId="30" fillId="0" borderId="2" xfId="0" applyFont="1" applyBorder="1" applyAlignment="1">
      <alignment horizontal="center" vertical="center" wrapText="1"/>
    </xf>
    <xf numFmtId="0" fontId="30" fillId="10" borderId="2" xfId="0" applyFont="1" applyFill="1" applyBorder="1" applyAlignment="1">
      <alignment horizontal="center" vertical="center" wrapText="1"/>
    </xf>
    <xf numFmtId="0" fontId="30" fillId="9" borderId="5" xfId="0" applyFont="1" applyFill="1" applyBorder="1" applyAlignment="1">
      <alignment horizontal="center" vertical="center" wrapText="1"/>
    </xf>
    <xf numFmtId="0" fontId="12" fillId="9" borderId="2" xfId="0" applyFont="1" applyFill="1" applyBorder="1" applyAlignment="1">
      <alignment horizontal="center" vertical="top" wrapText="1"/>
    </xf>
    <xf numFmtId="0" fontId="31" fillId="7" borderId="2" xfId="0" applyFont="1" applyFill="1" applyBorder="1" applyAlignment="1">
      <alignment horizontal="left" vertical="center" wrapText="1"/>
    </xf>
    <xf numFmtId="0" fontId="31" fillId="0" borderId="2" xfId="0" applyFont="1" applyBorder="1" applyAlignment="1">
      <alignment horizontal="center" vertical="center" wrapText="1"/>
    </xf>
    <xf numFmtId="0" fontId="31" fillId="10" borderId="2" xfId="0" applyFont="1" applyFill="1" applyBorder="1" applyAlignment="1">
      <alignment horizontal="center" vertical="center" wrapText="1"/>
    </xf>
    <xf numFmtId="0" fontId="17" fillId="0" borderId="3" xfId="0" applyFont="1" applyBorder="1" applyAlignment="1">
      <alignment horizontal="center" wrapText="1"/>
    </xf>
    <xf numFmtId="0" fontId="31" fillId="7" borderId="2" xfId="0" applyFont="1" applyFill="1" applyBorder="1" applyAlignment="1">
      <alignment horizontal="center" vertical="center" wrapText="1"/>
    </xf>
    <xf numFmtId="0" fontId="0" fillId="0" borderId="1" xfId="0" applyBorder="1" applyAlignment="1">
      <alignment horizontal="center"/>
    </xf>
    <xf numFmtId="0" fontId="32" fillId="0" borderId="2" xfId="0" applyFont="1" applyBorder="1" applyAlignment="1">
      <alignment horizontal="center" vertical="center" wrapText="1"/>
    </xf>
    <xf numFmtId="17" fontId="31" fillId="7" borderId="2" xfId="0" applyNumberFormat="1" applyFont="1" applyFill="1" applyBorder="1" applyAlignment="1">
      <alignment horizontal="left" vertical="center" wrapText="1"/>
    </xf>
    <xf numFmtId="0" fontId="32" fillId="7" borderId="2" xfId="0" applyFont="1" applyFill="1" applyBorder="1" applyAlignment="1">
      <alignment horizontal="left" vertical="center" wrapText="1"/>
    </xf>
    <xf numFmtId="0" fontId="12" fillId="7" borderId="2" xfId="0" applyFont="1" applyFill="1" applyBorder="1" applyAlignment="1">
      <alignment horizontal="left" vertical="center" wrapText="1"/>
    </xf>
    <xf numFmtId="0" fontId="33" fillId="0" borderId="2" xfId="0" applyFont="1" applyBorder="1" applyAlignment="1">
      <alignment horizontal="center" vertical="center" wrapText="1"/>
    </xf>
    <xf numFmtId="0" fontId="34" fillId="0" borderId="2" xfId="0" applyFont="1" applyBorder="1" applyAlignment="1">
      <alignment horizontal="center" vertical="center" wrapText="1"/>
    </xf>
    <xf numFmtId="0" fontId="33" fillId="10"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31" fillId="0" borderId="20" xfId="0" applyFont="1" applyBorder="1" applyAlignment="1">
      <alignment horizontal="center" vertical="center" wrapText="1"/>
    </xf>
    <xf numFmtId="0" fontId="31" fillId="7" borderId="20" xfId="0" applyFont="1" applyFill="1" applyBorder="1" applyAlignment="1">
      <alignment horizontal="left" vertical="center" wrapText="1"/>
    </xf>
    <xf numFmtId="0" fontId="35" fillId="0" borderId="2" xfId="0" applyFont="1" applyBorder="1" applyAlignment="1">
      <alignment horizontal="left" vertical="center" wrapText="1"/>
    </xf>
    <xf numFmtId="0" fontId="35" fillId="0" borderId="19" xfId="0" applyFont="1" applyBorder="1" applyAlignment="1">
      <alignment horizontal="left" vertical="center" wrapText="1"/>
    </xf>
    <xf numFmtId="0" fontId="0" fillId="0" borderId="5" xfId="0" applyBorder="1" applyAlignment="1">
      <alignment horizontal="center"/>
    </xf>
    <xf numFmtId="0" fontId="0" fillId="10" borderId="0" xfId="0" applyFill="1"/>
    <xf numFmtId="14" fontId="0" fillId="0" borderId="0" xfId="0" applyNumberFormat="1"/>
    <xf numFmtId="0" fontId="37" fillId="0" borderId="0" xfId="0" applyFont="1" applyAlignment="1">
      <alignment vertical="center" wrapText="1"/>
    </xf>
    <xf numFmtId="0" fontId="38" fillId="0" borderId="0" xfId="0" applyFont="1" applyAlignment="1">
      <alignment vertical="center" wrapText="1"/>
    </xf>
    <xf numFmtId="0" fontId="0" fillId="11" borderId="0" xfId="0" applyFill="1"/>
    <xf numFmtId="0" fontId="18" fillId="12" borderId="24" xfId="0" applyFont="1" applyFill="1" applyBorder="1" applyAlignment="1">
      <alignment horizontal="center" vertical="center"/>
    </xf>
    <xf numFmtId="0" fontId="41" fillId="12" borderId="4" xfId="0" applyFont="1" applyFill="1" applyBorder="1" applyAlignment="1">
      <alignment horizontal="center" vertical="center" wrapText="1"/>
    </xf>
    <xf numFmtId="0" fontId="41" fillId="12" borderId="4" xfId="0" applyFont="1" applyFill="1" applyBorder="1" applyAlignment="1">
      <alignment horizontal="center"/>
    </xf>
    <xf numFmtId="0" fontId="41" fillId="12" borderId="18" xfId="0" applyFont="1" applyFill="1" applyBorder="1" applyAlignment="1">
      <alignment horizontal="center"/>
    </xf>
    <xf numFmtId="0" fontId="18" fillId="11" borderId="26" xfId="0" applyFont="1" applyFill="1" applyBorder="1" applyAlignment="1">
      <alignment horizontal="center" vertical="center"/>
    </xf>
    <xf numFmtId="0" fontId="18" fillId="11" borderId="4" xfId="0" applyFont="1" applyFill="1" applyBorder="1" applyAlignment="1">
      <alignment horizontal="center"/>
    </xf>
    <xf numFmtId="0" fontId="18" fillId="11" borderId="5" xfId="0" applyFont="1" applyFill="1" applyBorder="1"/>
    <xf numFmtId="0" fontId="18" fillId="11" borderId="25" xfId="0" applyFont="1" applyFill="1" applyBorder="1"/>
    <xf numFmtId="0" fontId="62" fillId="11" borderId="25" xfId="1" applyFill="1" applyBorder="1"/>
    <xf numFmtId="0" fontId="42" fillId="11" borderId="25" xfId="0" applyFont="1" applyFill="1" applyBorder="1" applyAlignment="1">
      <alignment horizontal="center"/>
    </xf>
    <xf numFmtId="0" fontId="2" fillId="11" borderId="25" xfId="0" applyFont="1" applyFill="1" applyBorder="1" applyAlignment="1">
      <alignment wrapText="1"/>
    </xf>
    <xf numFmtId="0" fontId="18" fillId="11" borderId="25" xfId="0" applyFont="1" applyFill="1" applyBorder="1" applyAlignment="1">
      <alignment horizontal="right"/>
    </xf>
    <xf numFmtId="0" fontId="43" fillId="11" borderId="25" xfId="0" applyFont="1" applyFill="1" applyBorder="1"/>
    <xf numFmtId="0" fontId="44" fillId="11" borderId="25" xfId="0" applyFont="1" applyFill="1" applyBorder="1"/>
    <xf numFmtId="0" fontId="34" fillId="11" borderId="0" xfId="0" applyFont="1" applyFill="1" applyAlignment="1">
      <alignment vertical="center" wrapText="1"/>
    </xf>
    <xf numFmtId="0" fontId="49" fillId="11" borderId="0" xfId="0" applyFont="1" applyFill="1" applyAlignment="1">
      <alignment vertical="center" wrapText="1"/>
    </xf>
    <xf numFmtId="0" fontId="38" fillId="0" borderId="0" xfId="0" applyFont="1"/>
    <xf numFmtId="0" fontId="52" fillId="11" borderId="0" xfId="0" applyFont="1" applyFill="1" applyAlignment="1">
      <alignment horizontal="right" vertical="center"/>
    </xf>
    <xf numFmtId="0" fontId="34" fillId="11" borderId="0" xfId="0" applyFont="1" applyFill="1" applyAlignment="1">
      <alignment vertical="top" wrapText="1" indent="1"/>
    </xf>
    <xf numFmtId="0" fontId="61" fillId="11" borderId="0" xfId="0" applyFont="1" applyFill="1" applyAlignment="1">
      <alignment vertical="center" wrapText="1"/>
    </xf>
    <xf numFmtId="0" fontId="18" fillId="11" borderId="0" xfId="0" applyFont="1" applyFill="1" applyAlignment="1">
      <alignment horizontal="center" vertical="center"/>
    </xf>
    <xf numFmtId="0" fontId="18" fillId="11" borderId="20" xfId="0" applyFont="1" applyFill="1" applyBorder="1" applyAlignment="1">
      <alignment horizontal="left" vertical="center" wrapText="1"/>
    </xf>
    <xf numFmtId="0" fontId="18" fillId="11" borderId="0" xfId="0" applyFont="1" applyFill="1" applyAlignment="1">
      <alignment horizontal="center"/>
    </xf>
    <xf numFmtId="0" fontId="18" fillId="11" borderId="0" xfId="0" applyFont="1" applyFill="1"/>
    <xf numFmtId="0" fontId="62" fillId="11" borderId="0" xfId="1" applyFill="1" applyBorder="1"/>
    <xf numFmtId="0" fontId="42" fillId="11" borderId="0" xfId="0" applyFont="1" applyFill="1" applyAlignment="1">
      <alignment horizontal="center"/>
    </xf>
    <xf numFmtId="0" fontId="2" fillId="11" borderId="0" xfId="0" applyFont="1" applyFill="1" applyAlignment="1">
      <alignment wrapText="1"/>
    </xf>
    <xf numFmtId="0" fontId="18" fillId="11" borderId="0" xfId="0" applyFont="1" applyFill="1" applyAlignment="1">
      <alignment horizontal="right"/>
    </xf>
    <xf numFmtId="0" fontId="18" fillId="11" borderId="20" xfId="0" applyFont="1" applyFill="1" applyBorder="1" applyAlignment="1">
      <alignment horizontal="center" vertical="center" wrapText="1"/>
    </xf>
    <xf numFmtId="0" fontId="18" fillId="11" borderId="2" xfId="0" applyFont="1" applyFill="1" applyBorder="1" applyAlignment="1">
      <alignment horizontal="left" vertical="center" wrapText="1"/>
    </xf>
    <xf numFmtId="14" fontId="1" fillId="0" borderId="0" xfId="0" applyNumberFormat="1" applyFont="1"/>
    <xf numFmtId="0" fontId="64" fillId="11" borderId="2" xfId="0" applyFont="1" applyFill="1" applyBorder="1" applyAlignment="1">
      <alignment vertical="center" wrapText="1"/>
    </xf>
    <xf numFmtId="0" fontId="63" fillId="11" borderId="2" xfId="0" applyFont="1" applyFill="1" applyBorder="1" applyAlignment="1">
      <alignment vertical="center" wrapText="1"/>
    </xf>
    <xf numFmtId="0" fontId="64" fillId="11" borderId="28" xfId="0" applyFont="1" applyFill="1" applyBorder="1" applyAlignment="1">
      <alignment vertical="center" wrapText="1"/>
    </xf>
    <xf numFmtId="0" fontId="64" fillId="11" borderId="29" xfId="0" applyFont="1" applyFill="1" applyBorder="1" applyAlignment="1">
      <alignment vertical="center" wrapText="1"/>
    </xf>
    <xf numFmtId="0" fontId="64" fillId="11" borderId="30" xfId="0" applyFont="1" applyFill="1" applyBorder="1" applyAlignment="1">
      <alignment vertical="center" wrapText="1"/>
    </xf>
    <xf numFmtId="0" fontId="64" fillId="11" borderId="3" xfId="0" applyFont="1" applyFill="1" applyBorder="1" applyAlignment="1">
      <alignment vertical="center" wrapText="1"/>
    </xf>
    <xf numFmtId="0" fontId="63" fillId="11" borderId="2" xfId="0" applyFont="1" applyFill="1" applyBorder="1" applyAlignment="1">
      <alignment horizontal="center" vertical="center" wrapText="1"/>
    </xf>
    <xf numFmtId="0" fontId="0" fillId="0" borderId="2" xfId="0" applyBorder="1" applyAlignment="1">
      <alignment horizontal="center" vertical="center"/>
    </xf>
    <xf numFmtId="0" fontId="67" fillId="0" borderId="0" xfId="0" applyFont="1" applyAlignment="1">
      <alignment vertical="top"/>
    </xf>
    <xf numFmtId="0" fontId="0" fillId="0" borderId="0" xfId="0" applyAlignment="1">
      <alignment vertical="top"/>
    </xf>
    <xf numFmtId="0" fontId="71" fillId="8" borderId="2" xfId="0" applyFont="1" applyFill="1" applyBorder="1" applyAlignment="1">
      <alignment vertical="center" wrapText="1"/>
    </xf>
    <xf numFmtId="0" fontId="71" fillId="8" borderId="3" xfId="0" applyFont="1" applyFill="1" applyBorder="1" applyAlignment="1">
      <alignment vertical="center" wrapText="1"/>
    </xf>
    <xf numFmtId="0" fontId="70" fillId="8" borderId="5" xfId="0" applyFont="1" applyFill="1" applyBorder="1" applyAlignment="1">
      <alignment vertical="center" wrapText="1"/>
    </xf>
    <xf numFmtId="0" fontId="0" fillId="0" borderId="2" xfId="0" applyBorder="1" applyAlignment="1">
      <alignment vertical="top"/>
    </xf>
    <xf numFmtId="0" fontId="66" fillId="0" borderId="2" xfId="0" applyFont="1" applyBorder="1" applyAlignment="1">
      <alignment vertical="top" wrapText="1"/>
    </xf>
    <xf numFmtId="0" fontId="27" fillId="0" borderId="2" xfId="0" applyFont="1" applyBorder="1" applyAlignment="1">
      <alignment vertical="top" wrapText="1"/>
    </xf>
    <xf numFmtId="0" fontId="70" fillId="8" borderId="3" xfId="0" applyFont="1" applyFill="1" applyBorder="1" applyAlignment="1">
      <alignment vertical="center" wrapText="1"/>
    </xf>
    <xf numFmtId="0" fontId="70" fillId="8" borderId="1" xfId="0" applyFont="1" applyFill="1" applyBorder="1" applyAlignment="1">
      <alignment vertical="center" wrapText="1"/>
    </xf>
    <xf numFmtId="0" fontId="71" fillId="8" borderId="23" xfId="0" applyFont="1" applyFill="1" applyBorder="1" applyAlignment="1">
      <alignment vertical="center" wrapText="1"/>
    </xf>
    <xf numFmtId="0" fontId="0" fillId="18" borderId="17" xfId="0" applyFill="1" applyBorder="1" applyAlignment="1">
      <alignment horizontal="center" vertical="center" wrapText="1"/>
    </xf>
    <xf numFmtId="0" fontId="71" fillId="8" borderId="1" xfId="0" applyFont="1" applyFill="1" applyBorder="1" applyAlignment="1">
      <alignment vertical="center" wrapText="1"/>
    </xf>
    <xf numFmtId="0" fontId="71" fillId="8" borderId="12" xfId="0" applyFont="1" applyFill="1" applyBorder="1" applyAlignment="1">
      <alignment vertical="center" wrapText="1"/>
    </xf>
    <xf numFmtId="0" fontId="69" fillId="8" borderId="22" xfId="0" applyFont="1" applyFill="1" applyBorder="1" applyAlignment="1">
      <alignment horizontal="center" vertical="center" wrapText="1"/>
    </xf>
    <xf numFmtId="0" fontId="69" fillId="8" borderId="3" xfId="0" applyFont="1" applyFill="1" applyBorder="1" applyAlignment="1">
      <alignment horizontal="center" vertical="center" wrapText="1"/>
    </xf>
    <xf numFmtId="0" fontId="75" fillId="0" borderId="2" xfId="0" applyFont="1" applyBorder="1" applyAlignment="1">
      <alignment vertical="top" wrapText="1"/>
    </xf>
    <xf numFmtId="0" fontId="73" fillId="0" borderId="2" xfId="0" applyFont="1" applyBorder="1" applyAlignment="1">
      <alignment vertical="top" wrapText="1"/>
    </xf>
    <xf numFmtId="0" fontId="65" fillId="0" borderId="2" xfId="0" applyFont="1" applyBorder="1" applyAlignment="1">
      <alignment vertical="top" wrapText="1"/>
    </xf>
    <xf numFmtId="164" fontId="74" fillId="0" borderId="2" xfId="0" applyNumberFormat="1" applyFont="1" applyBorder="1" applyAlignment="1">
      <alignment vertical="top" wrapText="1"/>
    </xf>
    <xf numFmtId="17" fontId="27" fillId="0" borderId="2" xfId="0" applyNumberFormat="1" applyFont="1" applyBorder="1" applyAlignment="1">
      <alignment vertical="top" wrapText="1"/>
    </xf>
    <xf numFmtId="0" fontId="27" fillId="7" borderId="0" xfId="0" applyFont="1" applyFill="1"/>
    <xf numFmtId="0" fontId="27" fillId="0" borderId="0" xfId="0" applyFont="1"/>
    <xf numFmtId="0" fontId="65" fillId="7" borderId="20" xfId="0" applyFont="1" applyFill="1" applyBorder="1" applyAlignment="1">
      <alignment horizontal="left"/>
    </xf>
    <xf numFmtId="0" fontId="65" fillId="7" borderId="0" xfId="0" applyFont="1" applyFill="1" applyAlignment="1">
      <alignment horizontal="left"/>
    </xf>
    <xf numFmtId="0" fontId="27" fillId="17" borderId="23" xfId="0" applyFont="1" applyFill="1" applyBorder="1" applyAlignment="1">
      <alignment horizontal="center" vertical="center" wrapText="1"/>
    </xf>
    <xf numFmtId="0" fontId="27" fillId="17" borderId="12" xfId="0" applyFont="1" applyFill="1" applyBorder="1" applyAlignment="1">
      <alignment horizontal="center" vertical="center" wrapText="1"/>
    </xf>
    <xf numFmtId="0" fontId="27" fillId="17" borderId="18" xfId="0" applyFont="1" applyFill="1" applyBorder="1" applyAlignment="1">
      <alignment horizontal="center" vertical="center" wrapText="1"/>
    </xf>
    <xf numFmtId="0" fontId="12" fillId="18" borderId="23" xfId="0" applyFont="1" applyFill="1" applyBorder="1" applyAlignment="1">
      <alignment horizontal="center" vertical="center" wrapText="1"/>
    </xf>
    <xf numFmtId="0" fontId="12" fillId="18" borderId="12" xfId="0" applyFont="1" applyFill="1" applyBorder="1" applyAlignment="1">
      <alignment horizontal="center" vertical="center" wrapText="1"/>
    </xf>
    <xf numFmtId="0" fontId="12" fillId="18" borderId="18" xfId="0" applyFont="1" applyFill="1" applyBorder="1" applyAlignment="1">
      <alignment horizontal="center" vertical="center" wrapText="1"/>
    </xf>
    <xf numFmtId="0" fontId="0" fillId="18" borderId="23" xfId="0" applyFill="1" applyBorder="1" applyAlignment="1">
      <alignment horizontal="center" vertical="center" wrapText="1"/>
    </xf>
    <xf numFmtId="0" fontId="0" fillId="18" borderId="18" xfId="0" applyFill="1" applyBorder="1" applyAlignment="1">
      <alignment horizontal="center" vertical="center" wrapText="1"/>
    </xf>
    <xf numFmtId="0" fontId="27" fillId="14" borderId="23" xfId="0" applyFont="1" applyFill="1" applyBorder="1" applyAlignment="1">
      <alignment horizontal="center" vertical="center" wrapText="1"/>
    </xf>
    <xf numFmtId="0" fontId="27" fillId="14" borderId="12" xfId="0" applyFont="1" applyFill="1" applyBorder="1" applyAlignment="1">
      <alignment horizontal="center" vertical="center" wrapText="1"/>
    </xf>
    <xf numFmtId="0" fontId="27" fillId="14" borderId="18" xfId="0" applyFont="1" applyFill="1" applyBorder="1" applyAlignment="1">
      <alignment horizontal="center" vertical="center" wrapText="1"/>
    </xf>
    <xf numFmtId="0" fontId="27" fillId="19" borderId="23" xfId="0" applyFont="1" applyFill="1" applyBorder="1" applyAlignment="1">
      <alignment horizontal="center" vertical="center" wrapText="1"/>
    </xf>
    <xf numFmtId="0" fontId="27" fillId="19" borderId="12" xfId="0" applyFont="1" applyFill="1" applyBorder="1" applyAlignment="1">
      <alignment horizontal="center" vertical="center" wrapText="1"/>
    </xf>
    <xf numFmtId="0" fontId="27" fillId="19" borderId="18" xfId="0" applyFont="1" applyFill="1" applyBorder="1" applyAlignment="1">
      <alignment horizontal="center" vertical="center" wrapText="1"/>
    </xf>
    <xf numFmtId="0" fontId="27" fillId="16" borderId="23" xfId="0" applyFont="1" applyFill="1" applyBorder="1" applyAlignment="1">
      <alignment horizontal="center" vertical="center" wrapText="1"/>
    </xf>
    <xf numFmtId="0" fontId="27" fillId="16" borderId="12" xfId="0" applyFont="1" applyFill="1" applyBorder="1" applyAlignment="1">
      <alignment horizontal="center" vertical="center" wrapText="1"/>
    </xf>
    <xf numFmtId="0" fontId="27" fillId="16" borderId="18" xfId="0" applyFont="1" applyFill="1" applyBorder="1" applyAlignment="1">
      <alignment horizontal="center" vertical="center" wrapText="1"/>
    </xf>
    <xf numFmtId="0" fontId="72" fillId="7" borderId="0" xfId="0" applyFont="1" applyFill="1" applyAlignment="1">
      <alignment horizontal="center"/>
    </xf>
    <xf numFmtId="0" fontId="72" fillId="7" borderId="31" xfId="0" applyFont="1" applyFill="1" applyBorder="1" applyAlignment="1">
      <alignment horizontal="center"/>
    </xf>
    <xf numFmtId="0" fontId="71" fillId="8" borderId="21" xfId="0" applyFont="1" applyFill="1" applyBorder="1" applyAlignment="1">
      <alignment horizontal="center" vertical="center" wrapText="1"/>
    </xf>
    <xf numFmtId="0" fontId="71" fillId="8" borderId="19" xfId="0" applyFont="1" applyFill="1" applyBorder="1" applyAlignment="1">
      <alignment horizontal="center" vertical="center" wrapText="1"/>
    </xf>
    <xf numFmtId="0" fontId="27" fillId="13" borderId="23" xfId="0" applyFont="1" applyFill="1" applyBorder="1" applyAlignment="1">
      <alignment horizontal="center" vertical="center" wrapText="1"/>
    </xf>
    <xf numFmtId="0" fontId="27" fillId="13" borderId="12" xfId="0" applyFont="1" applyFill="1" applyBorder="1" applyAlignment="1">
      <alignment horizontal="center" vertical="center" wrapText="1"/>
    </xf>
    <xf numFmtId="0" fontId="27" fillId="13" borderId="18" xfId="0" applyFont="1" applyFill="1" applyBorder="1" applyAlignment="1">
      <alignment horizontal="center" vertical="center" wrapText="1"/>
    </xf>
    <xf numFmtId="0" fontId="27" fillId="15" borderId="23" xfId="0" applyFont="1" applyFill="1" applyBorder="1" applyAlignment="1">
      <alignment horizontal="center" vertical="center" wrapText="1"/>
    </xf>
    <xf numFmtId="0" fontId="27" fillId="15" borderId="12" xfId="0" applyFont="1" applyFill="1" applyBorder="1" applyAlignment="1">
      <alignment horizontal="center" vertical="center" wrapText="1"/>
    </xf>
    <xf numFmtId="0" fontId="27" fillId="15" borderId="18" xfId="0" applyFont="1" applyFill="1" applyBorder="1" applyAlignment="1">
      <alignment horizontal="center" vertical="center" wrapText="1"/>
    </xf>
    <xf numFmtId="0" fontId="3" fillId="7" borderId="20" xfId="0" applyFont="1" applyFill="1" applyBorder="1" applyAlignment="1">
      <alignment horizontal="left"/>
    </xf>
    <xf numFmtId="0" fontId="3" fillId="7" borderId="0" xfId="0" applyFont="1" applyFill="1" applyAlignment="1">
      <alignment horizontal="left"/>
    </xf>
    <xf numFmtId="0" fontId="29" fillId="0" borderId="2" xfId="0" applyFont="1" applyBorder="1" applyAlignment="1">
      <alignment horizontal="center" vertical="center"/>
    </xf>
    <xf numFmtId="0" fontId="0" fillId="0" borderId="20" xfId="0" applyBorder="1" applyAlignment="1">
      <alignment horizontal="left" vertical="center"/>
    </xf>
    <xf numFmtId="0" fontId="0" fillId="0" borderId="4" xfId="0" applyBorder="1" applyAlignment="1">
      <alignment horizontal="left" vertical="center"/>
    </xf>
    <xf numFmtId="0" fontId="29" fillId="9" borderId="3" xfId="0" applyFont="1" applyFill="1" applyBorder="1" applyAlignment="1">
      <alignment horizontal="center" vertical="center" wrapText="1"/>
    </xf>
    <xf numFmtId="0" fontId="29" fillId="9" borderId="5" xfId="0" applyFont="1" applyFill="1" applyBorder="1" applyAlignment="1">
      <alignment horizontal="center" vertical="center" wrapText="1"/>
    </xf>
    <xf numFmtId="0" fontId="29" fillId="9" borderId="17"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19" xfId="0" applyFont="1" applyFill="1" applyBorder="1" applyAlignment="1">
      <alignment horizontal="center" vertical="center" wrapText="1"/>
    </xf>
    <xf numFmtId="0" fontId="33" fillId="0" borderId="17" xfId="0" applyFont="1" applyBorder="1" applyAlignment="1">
      <alignment horizontal="center" vertical="center" wrapText="1"/>
    </xf>
    <xf numFmtId="0" fontId="33" fillId="0" borderId="21" xfId="0" applyFont="1" applyBorder="1" applyAlignment="1">
      <alignment horizontal="center" vertical="center" wrapText="1"/>
    </xf>
    <xf numFmtId="0" fontId="35" fillId="0" borderId="2" xfId="0" applyFont="1" applyBorder="1" applyAlignment="1">
      <alignment horizontal="left" vertical="center" wrapText="1"/>
    </xf>
    <xf numFmtId="0" fontId="35" fillId="0" borderId="23" xfId="0" applyFont="1" applyBorder="1" applyAlignment="1">
      <alignment horizontal="left" vertical="center" wrapText="1"/>
    </xf>
    <xf numFmtId="0" fontId="35" fillId="0" borderId="20" xfId="0" applyFont="1" applyBorder="1" applyAlignment="1">
      <alignment horizontal="left" vertical="center" wrapText="1"/>
    </xf>
    <xf numFmtId="0" fontId="35" fillId="0" borderId="12" xfId="0" applyFont="1" applyBorder="1" applyAlignment="1">
      <alignment horizontal="left" vertical="center" wrapText="1"/>
    </xf>
    <xf numFmtId="0" fontId="35" fillId="0" borderId="0" xfId="0" applyFont="1" applyAlignment="1">
      <alignment horizontal="left" vertical="center" wrapText="1"/>
    </xf>
    <xf numFmtId="0" fontId="35" fillId="0" borderId="18" xfId="0" applyFont="1" applyBorder="1" applyAlignment="1">
      <alignment horizontal="left" vertical="center" wrapText="1"/>
    </xf>
    <xf numFmtId="0" fontId="35" fillId="0" borderId="4" xfId="0" applyFont="1" applyBorder="1" applyAlignment="1">
      <alignment horizontal="left" vertical="center" wrapText="1"/>
    </xf>
    <xf numFmtId="0" fontId="35" fillId="0" borderId="17" xfId="0" applyFont="1" applyBorder="1" applyAlignment="1">
      <alignment horizontal="left" vertical="center" wrapText="1"/>
    </xf>
    <xf numFmtId="0" fontId="35" fillId="0" borderId="19" xfId="0" applyFont="1" applyBorder="1" applyAlignment="1">
      <alignment horizontal="left" vertical="center" wrapText="1"/>
    </xf>
    <xf numFmtId="0" fontId="35" fillId="0" borderId="2" xfId="0" applyFont="1" applyBorder="1" applyAlignment="1">
      <alignment horizontal="left" vertical="top" wrapText="1"/>
    </xf>
    <xf numFmtId="0" fontId="0" fillId="0" borderId="0" xfId="0" applyAlignment="1">
      <alignment vertical="center"/>
    </xf>
    <xf numFmtId="0" fontId="25" fillId="0" borderId="0" xfId="0" applyFont="1" applyAlignment="1">
      <alignment horizontal="center" vertical="center" wrapText="1"/>
    </xf>
    <xf numFmtId="0" fontId="0" fillId="0" borderId="12" xfId="0" applyBorder="1" applyAlignment="1">
      <alignment horizontal="center" vertical="center"/>
    </xf>
    <xf numFmtId="0" fontId="18" fillId="11" borderId="17" xfId="0" applyFont="1" applyFill="1" applyBorder="1" applyAlignment="1">
      <alignment horizontal="left" vertical="center" wrapText="1"/>
    </xf>
    <xf numFmtId="0" fontId="18" fillId="11" borderId="21" xfId="0" applyFont="1" applyFill="1" applyBorder="1" applyAlignment="1">
      <alignment horizontal="left" vertical="center" wrapText="1"/>
    </xf>
    <xf numFmtId="0" fontId="38" fillId="11" borderId="0" xfId="0" applyFont="1" applyFill="1" applyAlignment="1">
      <alignment vertical="center" wrapText="1"/>
    </xf>
    <xf numFmtId="0" fontId="0" fillId="11" borderId="0" xfId="0" applyFill="1" applyAlignment="1">
      <alignment vertical="center" wrapText="1"/>
    </xf>
    <xf numFmtId="0" fontId="62" fillId="11" borderId="0" xfId="1" applyFill="1" applyAlignment="1">
      <alignment vertical="center" wrapText="1"/>
    </xf>
    <xf numFmtId="0" fontId="52" fillId="11" borderId="0" xfId="0" applyFont="1" applyFill="1" applyAlignment="1">
      <alignment vertical="center"/>
    </xf>
    <xf numFmtId="0" fontId="62" fillId="11" borderId="0" xfId="1" applyFill="1" applyAlignment="1">
      <alignment horizontal="left" vertical="center" wrapText="1"/>
    </xf>
    <xf numFmtId="0" fontId="48" fillId="11" borderId="0" xfId="0" applyFont="1" applyFill="1" applyAlignment="1">
      <alignment horizontal="left" vertical="center" wrapText="1"/>
    </xf>
    <xf numFmtId="0" fontId="40" fillId="11" borderId="0" xfId="0" applyFont="1" applyFill="1" applyAlignment="1">
      <alignment vertical="center" wrapText="1"/>
    </xf>
    <xf numFmtId="0" fontId="37" fillId="11" borderId="0" xfId="0" applyFont="1" applyFill="1" applyAlignment="1">
      <alignment vertical="center" wrapText="1"/>
    </xf>
    <xf numFmtId="0" fontId="39" fillId="11" borderId="0" xfId="0" applyFont="1" applyFill="1" applyAlignment="1">
      <alignment horizontal="left" vertical="center" wrapText="1" indent="1"/>
    </xf>
    <xf numFmtId="0" fontId="54" fillId="11" borderId="0" xfId="0" applyFont="1" applyFill="1" applyAlignment="1">
      <alignment vertical="center" wrapText="1"/>
    </xf>
    <xf numFmtId="0" fontId="34" fillId="11" borderId="0" xfId="0" applyFont="1" applyFill="1" applyAlignment="1">
      <alignment vertical="top" wrapText="1"/>
    </xf>
    <xf numFmtId="0" fontId="59" fillId="11" borderId="0" xfId="0" applyFont="1" applyFill="1" applyAlignment="1">
      <alignment vertical="center" wrapText="1"/>
    </xf>
    <xf numFmtId="0" fontId="60" fillId="11" borderId="0" xfId="0" applyFont="1" applyFill="1" applyAlignment="1">
      <alignment vertical="center" wrapText="1"/>
    </xf>
    <xf numFmtId="0" fontId="57" fillId="11" borderId="0" xfId="0" applyFont="1" applyFill="1" applyAlignment="1">
      <alignment vertical="center" wrapText="1"/>
    </xf>
    <xf numFmtId="0" fontId="58" fillId="11" borderId="0" xfId="0" applyFont="1" applyFill="1" applyAlignment="1">
      <alignment vertical="center" wrapText="1"/>
    </xf>
    <xf numFmtId="0" fontId="61" fillId="11" borderId="0" xfId="0" applyFont="1" applyFill="1" applyAlignment="1">
      <alignment vertical="center" wrapText="1"/>
    </xf>
    <xf numFmtId="0" fontId="40" fillId="11" borderId="20" xfId="0" applyFont="1" applyFill="1" applyBorder="1" applyAlignment="1">
      <alignment vertical="center" wrapText="1"/>
    </xf>
    <xf numFmtId="0" fontId="45" fillId="11" borderId="0" xfId="0" applyFont="1" applyFill="1" applyAlignment="1">
      <alignment vertical="center" wrapText="1"/>
    </xf>
    <xf numFmtId="0" fontId="51" fillId="11" borderId="0" xfId="0" applyFont="1" applyFill="1" applyAlignment="1">
      <alignment vertical="center"/>
    </xf>
    <xf numFmtId="0" fontId="56" fillId="11" borderId="0" xfId="0" applyFont="1" applyFill="1" applyAlignment="1">
      <alignment vertical="center" wrapText="1"/>
    </xf>
    <xf numFmtId="0" fontId="55" fillId="11" borderId="0" xfId="0" applyFont="1" applyFill="1" applyAlignment="1">
      <alignment vertical="center" wrapText="1"/>
    </xf>
    <xf numFmtId="0" fontId="18" fillId="11" borderId="21" xfId="0" applyFont="1" applyFill="1" applyBorder="1" applyAlignment="1">
      <alignment horizontal="center" vertical="center" wrapText="1"/>
    </xf>
    <xf numFmtId="0" fontId="41" fillId="12" borderId="18" xfId="0" applyFont="1" applyFill="1" applyBorder="1" applyAlignment="1">
      <alignment horizontal="center" vertical="center" wrapText="1"/>
    </xf>
    <xf numFmtId="0" fontId="41" fillId="12" borderId="4" xfId="0" applyFont="1" applyFill="1" applyBorder="1" applyAlignment="1">
      <alignment horizontal="center" vertical="center" wrapText="1"/>
    </xf>
    <xf numFmtId="0" fontId="41" fillId="12" borderId="25" xfId="0" applyFont="1" applyFill="1" applyBorder="1" applyAlignment="1">
      <alignment horizontal="center" vertical="center" wrapText="1"/>
    </xf>
    <xf numFmtId="0" fontId="34" fillId="11" borderId="27" xfId="0" applyFont="1" applyFill="1" applyBorder="1" applyAlignment="1">
      <alignment vertical="center" wrapText="1"/>
    </xf>
    <xf numFmtId="0" fontId="46" fillId="11" borderId="0" xfId="0" applyFont="1" applyFill="1" applyAlignment="1">
      <alignment horizontal="left" vertical="center" wrapText="1"/>
    </xf>
    <xf numFmtId="0" fontId="47" fillId="11" borderId="0" xfId="0" applyFont="1" applyFill="1" applyAlignment="1">
      <alignment horizontal="left" vertical="center" wrapText="1"/>
    </xf>
    <xf numFmtId="0" fontId="34" fillId="11" borderId="0" xfId="0" applyFont="1" applyFill="1" applyAlignment="1">
      <alignment vertical="center" wrapText="1"/>
    </xf>
    <xf numFmtId="0" fontId="49" fillId="11" borderId="0" xfId="0" applyFont="1" applyFill="1" applyAlignment="1">
      <alignment vertical="center" wrapText="1"/>
    </xf>
    <xf numFmtId="0" fontId="52" fillId="11" borderId="0" xfId="0" applyFont="1" applyFill="1" applyAlignment="1">
      <alignment horizontal="right" vertical="center"/>
    </xf>
    <xf numFmtId="0" fontId="39" fillId="11" borderId="0" xfId="0" applyFont="1" applyFill="1" applyAlignment="1">
      <alignment horizontal="right" vertical="top"/>
    </xf>
    <xf numFmtId="0" fontId="53" fillId="11" borderId="0" xfId="0" applyFont="1" applyFill="1" applyAlignment="1">
      <alignment horizontal="center" vertical="center"/>
    </xf>
    <xf numFmtId="0" fontId="12" fillId="0" borderId="2" xfId="0" applyFont="1" applyBorder="1" applyAlignment="1">
      <alignment horizontal="center" vertical="center" wrapText="1"/>
    </xf>
    <xf numFmtId="0" fontId="16" fillId="2" borderId="8"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0" fontId="19" fillId="2" borderId="6"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3" fillId="0" borderId="14" xfId="0" applyFont="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https://www.youtube.com/user/SENATV" TargetMode="External"/><Relationship Id="rId13" Type="http://schemas.openxmlformats.org/officeDocument/2006/relationships/image" Target="../media/image9.gif"/><Relationship Id="rId3" Type="http://schemas.openxmlformats.org/officeDocument/2006/relationships/image" Target="../media/image3.png"/><Relationship Id="rId7" Type="http://schemas.openxmlformats.org/officeDocument/2006/relationships/image" Target="../media/image5.png"/><Relationship Id="rId12" Type="http://schemas.openxmlformats.org/officeDocument/2006/relationships/image" Target="../media/image8.png"/><Relationship Id="rId2" Type="http://schemas.openxmlformats.org/officeDocument/2006/relationships/hyperlink" Target="https://www.instagram.com/senacomunica/?hl=es-la" TargetMode="External"/><Relationship Id="rId1" Type="http://schemas.openxmlformats.org/officeDocument/2006/relationships/image" Target="../media/image2.png"/><Relationship Id="rId6" Type="http://schemas.openxmlformats.org/officeDocument/2006/relationships/hyperlink" Target="https://twitter.com/SENAComunica" TargetMode="External"/><Relationship Id="rId11" Type="http://schemas.openxmlformats.org/officeDocument/2006/relationships/hyperlink" Target="http://www.sena.edu.co/es-co/Paginas/default.aspx" TargetMode="External"/><Relationship Id="rId5" Type="http://schemas.openxmlformats.org/officeDocument/2006/relationships/image" Target="../media/image4.png"/><Relationship Id="rId15" Type="http://schemas.openxmlformats.org/officeDocument/2006/relationships/image" Target="../media/image11.jpeg"/><Relationship Id="rId10" Type="http://schemas.openxmlformats.org/officeDocument/2006/relationships/image" Target="../media/image7.png"/><Relationship Id="rId4" Type="http://schemas.openxmlformats.org/officeDocument/2006/relationships/hyperlink" Target="https://www.facebook.com/SENAColombiaOficial/" TargetMode="External"/><Relationship Id="rId9" Type="http://schemas.openxmlformats.org/officeDocument/2006/relationships/image" Target="../media/image6.png"/><Relationship Id="rId14" Type="http://schemas.openxmlformats.org/officeDocument/2006/relationships/image" Target="../media/image10.gif"/></Relationships>
</file>

<file path=xl/drawings/drawing1.xml><?xml version="1.0" encoding="utf-8"?>
<xdr:wsDr xmlns:xdr="http://schemas.openxmlformats.org/drawingml/2006/spreadsheetDrawing" xmlns:a="http://schemas.openxmlformats.org/drawingml/2006/main">
  <xdr:twoCellAnchor editAs="oneCell">
    <xdr:from>
      <xdr:col>0</xdr:col>
      <xdr:colOff>857250</xdr:colOff>
      <xdr:row>0</xdr:row>
      <xdr:rowOff>76200</xdr:rowOff>
    </xdr:from>
    <xdr:to>
      <xdr:col>0</xdr:col>
      <xdr:colOff>1962149</xdr:colOff>
      <xdr:row>1</xdr:row>
      <xdr:rowOff>742950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857250" y="76200"/>
          <a:ext cx="1104899"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60</xdr:row>
      <xdr:rowOff>0</xdr:rowOff>
    </xdr:from>
    <xdr:to>
      <xdr:col>1</xdr:col>
      <xdr:colOff>1352550</xdr:colOff>
      <xdr:row>66</xdr:row>
      <xdr:rowOff>180975</xdr:rowOff>
    </xdr:to>
    <xdr:pic>
      <xdr:nvPicPr>
        <xdr:cNvPr id="16" name="Imagen 15" descr="Logo SENA">
          <a:extLst>
            <a:ext uri="{FF2B5EF4-FFF2-40B4-BE49-F238E27FC236}">
              <a16:creationId xmlns:a16="http://schemas.microsoft.com/office/drawing/2014/main" id="{00000000-0008-0000-07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2487275"/>
          <a:ext cx="1352550"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66</xdr:row>
      <xdr:rowOff>0</xdr:rowOff>
    </xdr:from>
    <xdr:to>
      <xdr:col>3</xdr:col>
      <xdr:colOff>180975</xdr:colOff>
      <xdr:row>66</xdr:row>
      <xdr:rowOff>171450</xdr:rowOff>
    </xdr:to>
    <xdr:pic>
      <xdr:nvPicPr>
        <xdr:cNvPr id="17" name="Imagen 16" descr="instagram">
          <a:hlinkClick xmlns:r="http://schemas.openxmlformats.org/officeDocument/2006/relationships" r:id="rId2" tgtFrame="_blank"/>
          <a:extLst>
            <a:ext uri="{FF2B5EF4-FFF2-40B4-BE49-F238E27FC236}">
              <a16:creationId xmlns:a16="http://schemas.microsoft.com/office/drawing/2014/main" id="{00000000-0008-0000-0700-00001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33975" y="13687425"/>
          <a:ext cx="180975"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66</xdr:row>
      <xdr:rowOff>0</xdr:rowOff>
    </xdr:from>
    <xdr:to>
      <xdr:col>4</xdr:col>
      <xdr:colOff>85725</xdr:colOff>
      <xdr:row>66</xdr:row>
      <xdr:rowOff>171450</xdr:rowOff>
    </xdr:to>
    <xdr:pic>
      <xdr:nvPicPr>
        <xdr:cNvPr id="18" name="Imagen 17" descr="Facebook">
          <a:hlinkClick xmlns:r="http://schemas.openxmlformats.org/officeDocument/2006/relationships" r:id="rId4" tgtFrame="_blank"/>
          <a:extLst>
            <a:ext uri="{FF2B5EF4-FFF2-40B4-BE49-F238E27FC236}">
              <a16:creationId xmlns:a16="http://schemas.microsoft.com/office/drawing/2014/main" id="{00000000-0008-0000-0700-00001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895975" y="13687425"/>
          <a:ext cx="85725"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66</xdr:row>
      <xdr:rowOff>0</xdr:rowOff>
    </xdr:from>
    <xdr:to>
      <xdr:col>5</xdr:col>
      <xdr:colOff>200025</xdr:colOff>
      <xdr:row>66</xdr:row>
      <xdr:rowOff>171450</xdr:rowOff>
    </xdr:to>
    <xdr:pic>
      <xdr:nvPicPr>
        <xdr:cNvPr id="19" name="Imagen 18" descr="Gorjeo">
          <a:hlinkClick xmlns:r="http://schemas.openxmlformats.org/officeDocument/2006/relationships" r:id="rId6" tgtFrame="_blank"/>
          <a:extLst>
            <a:ext uri="{FF2B5EF4-FFF2-40B4-BE49-F238E27FC236}">
              <a16:creationId xmlns:a16="http://schemas.microsoft.com/office/drawing/2014/main" id="{00000000-0008-0000-0700-000013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57975" y="13687425"/>
          <a:ext cx="200025"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66</xdr:row>
      <xdr:rowOff>0</xdr:rowOff>
    </xdr:from>
    <xdr:to>
      <xdr:col>6</xdr:col>
      <xdr:colOff>190500</xdr:colOff>
      <xdr:row>66</xdr:row>
      <xdr:rowOff>171450</xdr:rowOff>
    </xdr:to>
    <xdr:pic>
      <xdr:nvPicPr>
        <xdr:cNvPr id="20" name="Imagen 19" descr="Youtube">
          <a:hlinkClick xmlns:r="http://schemas.openxmlformats.org/officeDocument/2006/relationships" r:id="rId8" tgtFrame="_blank"/>
          <a:extLst>
            <a:ext uri="{FF2B5EF4-FFF2-40B4-BE49-F238E27FC236}">
              <a16:creationId xmlns:a16="http://schemas.microsoft.com/office/drawing/2014/main" id="{00000000-0008-0000-0700-000014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419975" y="13687425"/>
          <a:ext cx="1905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67</xdr:row>
      <xdr:rowOff>0</xdr:rowOff>
    </xdr:from>
    <xdr:to>
      <xdr:col>4</xdr:col>
      <xdr:colOff>381000</xdr:colOff>
      <xdr:row>67</xdr:row>
      <xdr:rowOff>123825</xdr:rowOff>
    </xdr:to>
    <xdr:pic>
      <xdr:nvPicPr>
        <xdr:cNvPr id="21" name="Imagen 20" descr="Redes">
          <a:extLst>
            <a:ext uri="{FF2B5EF4-FFF2-40B4-BE49-F238E27FC236}">
              <a16:creationId xmlns:a16="http://schemas.microsoft.com/office/drawing/2014/main" id="{00000000-0008-0000-0700-000015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133975" y="13877925"/>
          <a:ext cx="11430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66</xdr:row>
      <xdr:rowOff>0</xdr:rowOff>
    </xdr:from>
    <xdr:to>
      <xdr:col>8</xdr:col>
      <xdr:colOff>552450</xdr:colOff>
      <xdr:row>66</xdr:row>
      <xdr:rowOff>123825</xdr:rowOff>
    </xdr:to>
    <xdr:pic>
      <xdr:nvPicPr>
        <xdr:cNvPr id="22" name="Imagen 21" descr="SENA">
          <a:hlinkClick xmlns:r="http://schemas.openxmlformats.org/officeDocument/2006/relationships" r:id="rId11" tgtFrame="_blank"/>
          <a:extLst>
            <a:ext uri="{FF2B5EF4-FFF2-40B4-BE49-F238E27FC236}">
              <a16:creationId xmlns:a16="http://schemas.microsoft.com/office/drawing/2014/main" id="{00000000-0008-0000-0700-000016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8181975" y="13687425"/>
          <a:ext cx="131445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79</xdr:row>
      <xdr:rowOff>0</xdr:rowOff>
    </xdr:from>
    <xdr:to>
      <xdr:col>10</xdr:col>
      <xdr:colOff>9525</xdr:colOff>
      <xdr:row>79</xdr:row>
      <xdr:rowOff>9525</xdr:rowOff>
    </xdr:to>
    <xdr:pic>
      <xdr:nvPicPr>
        <xdr:cNvPr id="24" name="Imagen 23" descr="https://mail.google.com/mail/u/0/images/cleardot.gif">
          <a:extLst>
            <a:ext uri="{FF2B5EF4-FFF2-40B4-BE49-F238E27FC236}">
              <a16:creationId xmlns:a16="http://schemas.microsoft.com/office/drawing/2014/main" id="{00000000-0008-0000-0700-000018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705975" y="16173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80</xdr:row>
      <xdr:rowOff>0</xdr:rowOff>
    </xdr:from>
    <xdr:to>
      <xdr:col>10</xdr:col>
      <xdr:colOff>9525</xdr:colOff>
      <xdr:row>80</xdr:row>
      <xdr:rowOff>9525</xdr:rowOff>
    </xdr:to>
    <xdr:pic>
      <xdr:nvPicPr>
        <xdr:cNvPr id="25" name="Imagen 24" descr="https://mail.google.com/mail/u/0/images/cleardot.gif">
          <a:extLst>
            <a:ext uri="{FF2B5EF4-FFF2-40B4-BE49-F238E27FC236}">
              <a16:creationId xmlns:a16="http://schemas.microsoft.com/office/drawing/2014/main" id="{00000000-0008-0000-0700-000019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705975" y="16363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82</xdr:row>
      <xdr:rowOff>0</xdr:rowOff>
    </xdr:from>
    <xdr:to>
      <xdr:col>1</xdr:col>
      <xdr:colOff>9525</xdr:colOff>
      <xdr:row>82</xdr:row>
      <xdr:rowOff>9525</xdr:rowOff>
    </xdr:to>
    <xdr:pic>
      <xdr:nvPicPr>
        <xdr:cNvPr id="26" name="Imagen 25" descr="https://mail.google.com/mail/u/0/images/cleardot.gif">
          <a:extLst>
            <a:ext uri="{FF2B5EF4-FFF2-40B4-BE49-F238E27FC236}">
              <a16:creationId xmlns:a16="http://schemas.microsoft.com/office/drawing/2014/main" id="{00000000-0008-0000-0700-00001A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762000" y="16744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111</xdr:row>
      <xdr:rowOff>0</xdr:rowOff>
    </xdr:from>
    <xdr:to>
      <xdr:col>2</xdr:col>
      <xdr:colOff>38100</xdr:colOff>
      <xdr:row>113</xdr:row>
      <xdr:rowOff>85725</xdr:rowOff>
    </xdr:to>
    <xdr:sp macro="" textlink="">
      <xdr:nvSpPr>
        <xdr:cNvPr id="7194" name="AutoShape 26" descr="Descripción: firma 2018 dic v_4">
          <a:extLst>
            <a:ext uri="{FF2B5EF4-FFF2-40B4-BE49-F238E27FC236}">
              <a16:creationId xmlns:a16="http://schemas.microsoft.com/office/drawing/2014/main" id="{00000000-0008-0000-0700-00001A1C0000}"/>
            </a:ext>
          </a:extLst>
        </xdr:cNvPr>
        <xdr:cNvSpPr>
          <a:spLocks noChangeAspect="1" noChangeArrowheads="1"/>
        </xdr:cNvSpPr>
      </xdr:nvSpPr>
      <xdr:spPr bwMode="auto">
        <a:xfrm>
          <a:off x="762000" y="22307550"/>
          <a:ext cx="3648075" cy="4667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120</xdr:row>
      <xdr:rowOff>0</xdr:rowOff>
    </xdr:from>
    <xdr:to>
      <xdr:col>1</xdr:col>
      <xdr:colOff>9525</xdr:colOff>
      <xdr:row>120</xdr:row>
      <xdr:rowOff>9525</xdr:rowOff>
    </xdr:to>
    <xdr:pic>
      <xdr:nvPicPr>
        <xdr:cNvPr id="28" name="Imagen 27" descr="https://ssl.gstatic.com/ui/v1/icons/mail/images/cleardot.gif">
          <a:extLst>
            <a:ext uri="{FF2B5EF4-FFF2-40B4-BE49-F238E27FC236}">
              <a16:creationId xmlns:a16="http://schemas.microsoft.com/office/drawing/2014/main" id="{00000000-0008-0000-0700-00001C0000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762000" y="24022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121</xdr:row>
      <xdr:rowOff>0</xdr:rowOff>
    </xdr:from>
    <xdr:to>
      <xdr:col>1</xdr:col>
      <xdr:colOff>381000</xdr:colOff>
      <xdr:row>123</xdr:row>
      <xdr:rowOff>0</xdr:rowOff>
    </xdr:to>
    <xdr:pic>
      <xdr:nvPicPr>
        <xdr:cNvPr id="29" name=":1b7_269" descr="https://lh3.googleusercontent.com/a-/AOh14Gj25nNxrwSmlMmw9viHZhEwlCgsYK7P5V11pYjaH_j152IZHJYQyW7R2b4XL3jtvvgygEEVEpATa2kbdSVqIS9g_UpYr6B-7sIkJjRJNlKZcBX-TDjBVCfETxD13I0KN_4-crumGSGhT0_h4hrtrGYxLvqdJETJGHxd7iXJ1crELB9HXnmRp0yREEG7uOASbJbOZpiWrC6WZSrpv6MAhjtiVEzcIz78CNSTitKbbKLBDehvG6SFNWeCueMLfzPY3YxzPcYzSe6s9NSaGc8WBX6rO1WiZ2e10c3Ky4fRIqRtL7Nw8WcZzUMWj1V8glOtMMKVNQBApdWtKtgUOUn7j9rwCjKUQlpr10zIMfWBuHGY-9b_yg8IlN1FuXOZbI2g0MBy7LQ23O3Qpnv4Iop-y5mdpSva54VA5jfE956ViUYfMoX69kbTVvUETHqV40gVj8tLG5tL0RcvEVmNEuCFYEMEHcAliUMpRzmD2d3lByY9oU4H6aVu8OZz0Ej8hAcAdQylR1BMW_RbCAp7fM_vKbAHz4wpSClS3lItz_Uc2jhJ5Pck7sEib4JuySholNEly9nHja9XwZ2mKRZq8iGEM8nrtbfTT5yMb-HD1aInnxwRhbKVbnzBFO8Gu6uO_YzK576k98m5HQ1WOBxQKa82Ksx2b00P0oH5P34bfEvQKYAlu2bZFy9mp9UJxJSX_nsVOfdgw8Gmm1wP0Vxxy48tbL3M7cbQZZJVlXzdtXGlD47V0vcOJpyNJZgvPZKd7PFMRMsLYw=s40">
          <a:extLst>
            <a:ext uri="{FF2B5EF4-FFF2-40B4-BE49-F238E27FC236}">
              <a16:creationId xmlns:a16="http://schemas.microsoft.com/office/drawing/2014/main" id="{00000000-0008-0000-0700-00001D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762000" y="24212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8" Type="http://schemas.openxmlformats.org/officeDocument/2006/relationships/hyperlink" Target="mailto:nataly.hernandez@defensacivil.gov.co" TargetMode="External"/><Relationship Id="rId13" Type="http://schemas.openxmlformats.org/officeDocument/2006/relationships/drawing" Target="../drawings/drawing2.xml"/><Relationship Id="rId3" Type="http://schemas.openxmlformats.org/officeDocument/2006/relationships/hyperlink" Target="mailto:nataly.hernandez@defensacivil.gov.co" TargetMode="External"/><Relationship Id="rId7" Type="http://schemas.openxmlformats.org/officeDocument/2006/relationships/hyperlink" Target="mailto:nataly.hernandez@defensacivil.gov.co" TargetMode="External"/><Relationship Id="rId12" Type="http://schemas.openxmlformats.org/officeDocument/2006/relationships/printerSettings" Target="../printerSettings/printerSettings5.bin"/><Relationship Id="rId2" Type="http://schemas.openxmlformats.org/officeDocument/2006/relationships/hyperlink" Target="mailto:msantanag@sena.edu.co" TargetMode="External"/><Relationship Id="rId1" Type="http://schemas.openxmlformats.org/officeDocument/2006/relationships/hyperlink" Target="mailto:nataly.hernandez@defensacivil.gov.co" TargetMode="External"/><Relationship Id="rId6" Type="http://schemas.openxmlformats.org/officeDocument/2006/relationships/hyperlink" Target="mailto:dygarcia@sena.edu.co" TargetMode="External"/><Relationship Id="rId11" Type="http://schemas.openxmlformats.org/officeDocument/2006/relationships/hyperlink" Target="https://mail.google.com/mail/u/0?ui=2&amp;ik=1f925c9ce0&amp;view=lg&amp;permmsgid=msg-f:1733803234575024615" TargetMode="External"/><Relationship Id="rId5" Type="http://schemas.openxmlformats.org/officeDocument/2006/relationships/hyperlink" Target="mailto:nataly.hernandez@defensacivil.gov.co" TargetMode="External"/><Relationship Id="rId10" Type="http://schemas.openxmlformats.org/officeDocument/2006/relationships/hyperlink" Target="mailto:scastanos@sena.edu.co" TargetMode="External"/><Relationship Id="rId4" Type="http://schemas.openxmlformats.org/officeDocument/2006/relationships/hyperlink" Target="mailto:gsalgadog@sena.edu.co" TargetMode="External"/><Relationship Id="rId9" Type="http://schemas.openxmlformats.org/officeDocument/2006/relationships/hyperlink" Target="mailto:Smlarrate@sena.edu.co"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L73"/>
  <sheetViews>
    <sheetView tabSelected="1" zoomScale="68" zoomScaleNormal="68" workbookViewId="0">
      <selection activeCell="A7" sqref="A7:A16"/>
    </sheetView>
  </sheetViews>
  <sheetFormatPr baseColWidth="10" defaultColWidth="11.42578125" defaultRowHeight="15.75" x14ac:dyDescent="0.25"/>
  <cols>
    <col min="1" max="1" width="24.28515625" style="47" customWidth="1"/>
    <col min="2" max="2" width="43.7109375" style="47" customWidth="1"/>
    <col min="3" max="3" width="13.7109375" style="50" customWidth="1"/>
    <col min="4" max="4" width="53.28515625" style="50" customWidth="1"/>
    <col min="5" max="5" width="30.85546875" style="48" customWidth="1"/>
    <col min="6" max="6" width="28.140625" style="48" customWidth="1"/>
    <col min="7" max="7" width="42.42578125" style="48" customWidth="1"/>
    <col min="8" max="8" width="23.42578125" style="48" customWidth="1"/>
    <col min="9" max="9" width="25.28515625" style="48" customWidth="1"/>
    <col min="10" max="10" width="32.28515625" style="48" customWidth="1"/>
    <col min="11" max="11" width="10.7109375" style="48" customWidth="1"/>
    <col min="12" max="12" width="22.85546875" style="49" customWidth="1"/>
    <col min="13" max="14" width="12.42578125" style="48" customWidth="1"/>
    <col min="15" max="15" width="12.5703125" style="48" customWidth="1"/>
    <col min="16" max="16" width="13" style="48" customWidth="1"/>
    <col min="17" max="17" width="9.42578125" style="48" customWidth="1"/>
    <col min="18" max="18" width="20.140625" style="48" customWidth="1"/>
    <col min="299" max="16384" width="11.42578125" style="48"/>
  </cols>
  <sheetData>
    <row r="1" spans="1:18" ht="53.25" customHeight="1" x14ac:dyDescent="0.25">
      <c r="A1" s="163" t="s">
        <v>760</v>
      </c>
      <c r="B1" s="163"/>
      <c r="C1" s="163"/>
      <c r="D1" s="163"/>
      <c r="E1" s="163"/>
      <c r="F1" s="163"/>
      <c r="G1" s="163"/>
      <c r="H1" s="163"/>
      <c r="I1" s="163"/>
      <c r="J1" s="163"/>
      <c r="K1" s="163"/>
      <c r="L1" s="163"/>
      <c r="M1" s="163"/>
      <c r="N1" s="163"/>
      <c r="O1" s="163"/>
      <c r="P1" s="163"/>
      <c r="Q1" s="163"/>
      <c r="R1" s="164"/>
    </row>
    <row r="2" spans="1:18" ht="51.75" customHeight="1" x14ac:dyDescent="0.25">
      <c r="A2" s="163" t="s">
        <v>821</v>
      </c>
      <c r="B2" s="163"/>
      <c r="C2" s="163"/>
      <c r="D2" s="163"/>
      <c r="E2" s="163"/>
      <c r="F2" s="163"/>
      <c r="G2" s="163"/>
      <c r="H2" s="163"/>
      <c r="I2" s="163"/>
      <c r="J2" s="163"/>
      <c r="K2" s="163"/>
      <c r="L2" s="163"/>
      <c r="M2" s="163"/>
      <c r="N2" s="163"/>
      <c r="O2" s="163"/>
      <c r="P2" s="163"/>
      <c r="Q2" s="163"/>
      <c r="R2" s="163"/>
    </row>
    <row r="5" spans="1:18" ht="58.5" customHeight="1" x14ac:dyDescent="0.25">
      <c r="A5" s="130" t="s">
        <v>759</v>
      </c>
      <c r="B5" s="129" t="s">
        <v>9</v>
      </c>
      <c r="C5" s="124" t="s">
        <v>757</v>
      </c>
      <c r="D5" s="124" t="s">
        <v>253</v>
      </c>
      <c r="E5" s="131" t="s">
        <v>10</v>
      </c>
      <c r="F5" s="131" t="s">
        <v>11</v>
      </c>
      <c r="G5" s="124" t="s">
        <v>12</v>
      </c>
      <c r="H5" s="124" t="s">
        <v>13</v>
      </c>
      <c r="I5" s="124" t="s">
        <v>14</v>
      </c>
      <c r="J5" s="124" t="s">
        <v>15</v>
      </c>
      <c r="K5" s="124" t="s">
        <v>16</v>
      </c>
      <c r="L5" s="124" t="s">
        <v>712</v>
      </c>
      <c r="M5" s="165" t="s">
        <v>19</v>
      </c>
      <c r="N5" s="165"/>
      <c r="O5" s="165"/>
      <c r="P5" s="165"/>
      <c r="Q5" s="166"/>
      <c r="R5" s="123" t="s">
        <v>24</v>
      </c>
    </row>
    <row r="6" spans="1:18" ht="41.25" customHeight="1" x14ac:dyDescent="0.25">
      <c r="A6" s="125"/>
      <c r="B6" s="130"/>
      <c r="C6" s="133"/>
      <c r="D6" s="133"/>
      <c r="E6" s="134"/>
      <c r="F6" s="134"/>
      <c r="G6" s="133"/>
      <c r="H6" s="124"/>
      <c r="I6" s="133"/>
      <c r="J6" s="133"/>
      <c r="K6" s="133"/>
      <c r="L6" s="133"/>
      <c r="M6" s="135" t="s">
        <v>20</v>
      </c>
      <c r="N6" s="136" t="s">
        <v>21</v>
      </c>
      <c r="O6" s="136" t="s">
        <v>22</v>
      </c>
      <c r="P6" s="136" t="s">
        <v>23</v>
      </c>
      <c r="Q6" s="136" t="s">
        <v>789</v>
      </c>
      <c r="R6" s="124"/>
    </row>
    <row r="7" spans="1:18" customFormat="1" ht="52.5" customHeight="1" x14ac:dyDescent="0.25">
      <c r="A7" s="167" t="s">
        <v>25</v>
      </c>
      <c r="B7" s="128" t="s">
        <v>64</v>
      </c>
      <c r="C7" s="128" t="s">
        <v>66</v>
      </c>
      <c r="D7" s="128" t="s">
        <v>692</v>
      </c>
      <c r="E7" s="128" t="s">
        <v>286</v>
      </c>
      <c r="F7" s="128" t="s">
        <v>17</v>
      </c>
      <c r="G7" s="128" t="s">
        <v>741</v>
      </c>
      <c r="H7" s="128" t="s">
        <v>29</v>
      </c>
      <c r="I7" s="128" t="s">
        <v>470</v>
      </c>
      <c r="J7" s="128" t="s">
        <v>30</v>
      </c>
      <c r="K7" s="138"/>
      <c r="L7" s="128" t="s">
        <v>690</v>
      </c>
      <c r="M7" s="128">
        <v>1</v>
      </c>
      <c r="N7" s="128"/>
      <c r="O7" s="128">
        <v>1</v>
      </c>
      <c r="P7" s="128"/>
      <c r="Q7" s="128">
        <f>COUNTA(M7:P7)</f>
        <v>2</v>
      </c>
      <c r="R7" s="128"/>
    </row>
    <row r="8" spans="1:18" customFormat="1" ht="42.75" customHeight="1" x14ac:dyDescent="0.25">
      <c r="A8" s="168"/>
      <c r="B8" s="128" t="s">
        <v>463</v>
      </c>
      <c r="C8" s="128" t="s">
        <v>66</v>
      </c>
      <c r="D8" s="128" t="s">
        <v>296</v>
      </c>
      <c r="E8" s="128" t="s">
        <v>719</v>
      </c>
      <c r="F8" s="128" t="s">
        <v>17</v>
      </c>
      <c r="G8" s="128" t="s">
        <v>693</v>
      </c>
      <c r="H8" s="128" t="s">
        <v>29</v>
      </c>
      <c r="I8" s="128" t="s">
        <v>470</v>
      </c>
      <c r="J8" s="128" t="s">
        <v>30</v>
      </c>
      <c r="K8" s="138"/>
      <c r="L8" s="128" t="s">
        <v>287</v>
      </c>
      <c r="M8" s="128"/>
      <c r="N8" s="128"/>
      <c r="O8" s="128">
        <v>1</v>
      </c>
      <c r="P8" s="128"/>
      <c r="Q8" s="128">
        <f t="shared" ref="Q8:Q36" si="0">COUNTA(M8:P8)</f>
        <v>1</v>
      </c>
      <c r="R8" s="128"/>
    </row>
    <row r="9" spans="1:18" customFormat="1" ht="42.75" customHeight="1" x14ac:dyDescent="0.25">
      <c r="A9" s="168"/>
      <c r="B9" s="128" t="s">
        <v>27</v>
      </c>
      <c r="C9" s="128" t="s">
        <v>66</v>
      </c>
      <c r="D9" s="128" t="s">
        <v>27</v>
      </c>
      <c r="E9" s="128" t="s">
        <v>719</v>
      </c>
      <c r="F9" s="128" t="s">
        <v>17</v>
      </c>
      <c r="G9" s="128" t="s">
        <v>693</v>
      </c>
      <c r="H9" s="128" t="s">
        <v>28</v>
      </c>
      <c r="I9" s="128" t="s">
        <v>470</v>
      </c>
      <c r="J9" s="128" t="s">
        <v>31</v>
      </c>
      <c r="K9" s="128"/>
      <c r="L9" s="128" t="s">
        <v>691</v>
      </c>
      <c r="M9" s="128"/>
      <c r="N9" s="128">
        <v>1</v>
      </c>
      <c r="O9" s="128"/>
      <c r="P9" s="128"/>
      <c r="Q9" s="128">
        <f t="shared" si="0"/>
        <v>1</v>
      </c>
      <c r="R9" s="128"/>
    </row>
    <row r="10" spans="1:18" customFormat="1" ht="62.25" customHeight="1" x14ac:dyDescent="0.25">
      <c r="A10" s="168"/>
      <c r="B10" s="128" t="s">
        <v>1</v>
      </c>
      <c r="C10" s="128" t="s">
        <v>66</v>
      </c>
      <c r="D10" s="128" t="s">
        <v>696</v>
      </c>
      <c r="E10" s="128" t="s">
        <v>758</v>
      </c>
      <c r="F10" s="128" t="s">
        <v>17</v>
      </c>
      <c r="G10" s="128" t="s">
        <v>694</v>
      </c>
      <c r="H10" s="128" t="s">
        <v>28</v>
      </c>
      <c r="I10" s="128" t="s">
        <v>470</v>
      </c>
      <c r="J10" s="128" t="s">
        <v>695</v>
      </c>
      <c r="K10" s="128"/>
      <c r="L10" s="128" t="s">
        <v>256</v>
      </c>
      <c r="M10" s="128">
        <v>1</v>
      </c>
      <c r="N10" s="128">
        <v>1</v>
      </c>
      <c r="O10" s="128"/>
      <c r="P10" s="128"/>
      <c r="Q10" s="128">
        <f t="shared" si="0"/>
        <v>2</v>
      </c>
      <c r="R10" s="128"/>
    </row>
    <row r="11" spans="1:18" customFormat="1" ht="47.25" customHeight="1" x14ac:dyDescent="0.25">
      <c r="A11" s="168"/>
      <c r="B11" s="128" t="s">
        <v>464</v>
      </c>
      <c r="C11" s="128" t="s">
        <v>67</v>
      </c>
      <c r="D11" s="128" t="s">
        <v>707</v>
      </c>
      <c r="E11" s="128" t="s">
        <v>719</v>
      </c>
      <c r="F11" s="128" t="s">
        <v>17</v>
      </c>
      <c r="G11" s="128" t="s">
        <v>699</v>
      </c>
      <c r="H11" s="128" t="s">
        <v>28</v>
      </c>
      <c r="I11" s="128" t="s">
        <v>470</v>
      </c>
      <c r="J11" s="128" t="s">
        <v>698</v>
      </c>
      <c r="K11" s="138"/>
      <c r="L11" s="128" t="s">
        <v>288</v>
      </c>
      <c r="M11" s="128">
        <v>1</v>
      </c>
      <c r="N11" s="128"/>
      <c r="O11" s="128"/>
      <c r="P11" s="128"/>
      <c r="Q11" s="128">
        <f t="shared" si="0"/>
        <v>1</v>
      </c>
      <c r="R11" s="128"/>
    </row>
    <row r="12" spans="1:18" customFormat="1" ht="83.25" customHeight="1" x14ac:dyDescent="0.25">
      <c r="A12" s="168"/>
      <c r="B12" s="128" t="s">
        <v>465</v>
      </c>
      <c r="C12" s="128" t="s">
        <v>67</v>
      </c>
      <c r="D12" s="128" t="s">
        <v>683</v>
      </c>
      <c r="E12" s="128" t="s">
        <v>719</v>
      </c>
      <c r="F12" s="128" t="s">
        <v>17</v>
      </c>
      <c r="G12" s="139" t="s">
        <v>702</v>
      </c>
      <c r="H12" s="128" t="s">
        <v>28</v>
      </c>
      <c r="I12" s="128" t="s">
        <v>470</v>
      </c>
      <c r="J12" s="128" t="s">
        <v>700</v>
      </c>
      <c r="K12" s="138"/>
      <c r="L12" s="128" t="s">
        <v>701</v>
      </c>
      <c r="M12" s="128"/>
      <c r="N12" s="128"/>
      <c r="O12" s="128"/>
      <c r="P12" s="128">
        <v>1</v>
      </c>
      <c r="Q12" s="128">
        <f t="shared" si="0"/>
        <v>1</v>
      </c>
      <c r="R12" s="128"/>
    </row>
    <row r="13" spans="1:18" customFormat="1" ht="39.75" customHeight="1" x14ac:dyDescent="0.25">
      <c r="A13" s="168"/>
      <c r="B13" s="128" t="s">
        <v>466</v>
      </c>
      <c r="C13" s="128" t="s">
        <v>67</v>
      </c>
      <c r="D13" s="128" t="s">
        <v>684</v>
      </c>
      <c r="E13" s="128" t="s">
        <v>292</v>
      </c>
      <c r="F13" s="128" t="s">
        <v>17</v>
      </c>
      <c r="G13" s="128" t="s">
        <v>703</v>
      </c>
      <c r="H13" s="128" t="s">
        <v>28</v>
      </c>
      <c r="I13" s="128" t="s">
        <v>470</v>
      </c>
      <c r="J13" s="128" t="s">
        <v>704</v>
      </c>
      <c r="K13" s="138"/>
      <c r="L13" s="128" t="s">
        <v>293</v>
      </c>
      <c r="M13" s="128"/>
      <c r="N13" s="128">
        <v>1</v>
      </c>
      <c r="O13" s="128"/>
      <c r="P13" s="128"/>
      <c r="Q13" s="128">
        <f t="shared" si="0"/>
        <v>1</v>
      </c>
      <c r="R13" s="128"/>
    </row>
    <row r="14" spans="1:18" customFormat="1" ht="56.25" customHeight="1" x14ac:dyDescent="0.25">
      <c r="A14" s="168"/>
      <c r="B14" s="128" t="s">
        <v>467</v>
      </c>
      <c r="C14" s="128" t="s">
        <v>69</v>
      </c>
      <c r="D14" s="128" t="s">
        <v>706</v>
      </c>
      <c r="E14" s="128" t="s">
        <v>719</v>
      </c>
      <c r="F14" s="128" t="s">
        <v>17</v>
      </c>
      <c r="G14" s="128" t="s">
        <v>799</v>
      </c>
      <c r="H14" s="128" t="s">
        <v>28</v>
      </c>
      <c r="I14" s="128" t="s">
        <v>470</v>
      </c>
      <c r="J14" s="128" t="s">
        <v>705</v>
      </c>
      <c r="K14" s="138"/>
      <c r="L14" s="128" t="s">
        <v>256</v>
      </c>
      <c r="M14" s="128"/>
      <c r="N14" s="128">
        <v>1</v>
      </c>
      <c r="O14" s="128"/>
      <c r="P14" s="128"/>
      <c r="Q14" s="128">
        <f t="shared" si="0"/>
        <v>1</v>
      </c>
      <c r="R14" s="128"/>
    </row>
    <row r="15" spans="1:18" customFormat="1" ht="48" customHeight="1" x14ac:dyDescent="0.25">
      <c r="A15" s="168"/>
      <c r="B15" s="128" t="s">
        <v>468</v>
      </c>
      <c r="C15" s="128" t="s">
        <v>69</v>
      </c>
      <c r="D15" s="128" t="s">
        <v>708</v>
      </c>
      <c r="E15" s="128" t="s">
        <v>718</v>
      </c>
      <c r="F15" s="128" t="s">
        <v>17</v>
      </c>
      <c r="G15" s="139" t="s">
        <v>702</v>
      </c>
      <c r="H15" s="128" t="s">
        <v>28</v>
      </c>
      <c r="I15" s="128" t="s">
        <v>470</v>
      </c>
      <c r="J15" s="128" t="s">
        <v>705</v>
      </c>
      <c r="K15" s="138"/>
      <c r="L15" s="128" t="s">
        <v>287</v>
      </c>
      <c r="M15" s="128"/>
      <c r="N15" s="128"/>
      <c r="O15" s="128"/>
      <c r="P15" s="128">
        <v>1</v>
      </c>
      <c r="Q15" s="128">
        <f t="shared" si="0"/>
        <v>1</v>
      </c>
      <c r="R15" s="128"/>
    </row>
    <row r="16" spans="1:18" customFormat="1" ht="81.75" customHeight="1" x14ac:dyDescent="0.25">
      <c r="A16" s="169"/>
      <c r="B16" s="128" t="s">
        <v>469</v>
      </c>
      <c r="C16" s="128" t="s">
        <v>440</v>
      </c>
      <c r="D16" s="128" t="s">
        <v>709</v>
      </c>
      <c r="E16" s="128" t="s">
        <v>48</v>
      </c>
      <c r="F16" s="128" t="s">
        <v>17</v>
      </c>
      <c r="G16" s="139" t="s">
        <v>57</v>
      </c>
      <c r="H16" s="128" t="s">
        <v>28</v>
      </c>
      <c r="I16" s="128" t="s">
        <v>470</v>
      </c>
      <c r="J16" s="128" t="s">
        <v>714</v>
      </c>
      <c r="K16" s="138"/>
      <c r="L16" s="128" t="s">
        <v>713</v>
      </c>
      <c r="M16" s="128"/>
      <c r="N16" s="128"/>
      <c r="O16" s="128">
        <v>1</v>
      </c>
      <c r="P16" s="128"/>
      <c r="Q16" s="128">
        <f t="shared" si="0"/>
        <v>1</v>
      </c>
      <c r="R16" s="128"/>
    </row>
    <row r="17" spans="1:18" customFormat="1" ht="63" customHeight="1" x14ac:dyDescent="0.25">
      <c r="A17" s="170" t="s">
        <v>35</v>
      </c>
      <c r="B17" s="128" t="s">
        <v>711</v>
      </c>
      <c r="C17" s="128" t="s">
        <v>66</v>
      </c>
      <c r="D17" s="128" t="s">
        <v>710</v>
      </c>
      <c r="E17" s="128" t="s">
        <v>718</v>
      </c>
      <c r="F17" s="128" t="s">
        <v>17</v>
      </c>
      <c r="G17" s="128" t="s">
        <v>800</v>
      </c>
      <c r="H17" s="128" t="s">
        <v>28</v>
      </c>
      <c r="I17" s="128" t="s">
        <v>470</v>
      </c>
      <c r="J17" s="128" t="s">
        <v>705</v>
      </c>
      <c r="K17" s="138"/>
      <c r="L17" s="128" t="s">
        <v>722</v>
      </c>
      <c r="M17" s="128"/>
      <c r="N17" s="128"/>
      <c r="O17" s="128">
        <v>1</v>
      </c>
      <c r="P17" s="128"/>
      <c r="Q17" s="128">
        <f t="shared" si="0"/>
        <v>1</v>
      </c>
      <c r="R17" s="128"/>
    </row>
    <row r="18" spans="1:18" customFormat="1" ht="42.75" customHeight="1" x14ac:dyDescent="0.25">
      <c r="A18" s="171"/>
      <c r="B18" s="139" t="s">
        <v>728</v>
      </c>
      <c r="C18" s="128" t="s">
        <v>66</v>
      </c>
      <c r="D18" s="128" t="s">
        <v>302</v>
      </c>
      <c r="E18" s="128" t="s">
        <v>718</v>
      </c>
      <c r="F18" s="128" t="s">
        <v>17</v>
      </c>
      <c r="G18" s="128" t="s">
        <v>715</v>
      </c>
      <c r="H18" s="128" t="s">
        <v>28</v>
      </c>
      <c r="I18" s="128" t="s">
        <v>470</v>
      </c>
      <c r="J18" s="128" t="s">
        <v>705</v>
      </c>
      <c r="K18" s="138"/>
      <c r="L18" s="128" t="s">
        <v>722</v>
      </c>
      <c r="M18" s="128"/>
      <c r="N18" s="128"/>
      <c r="O18" s="128"/>
      <c r="P18" s="128">
        <v>1</v>
      </c>
      <c r="Q18" s="128">
        <f t="shared" si="0"/>
        <v>1</v>
      </c>
      <c r="R18" s="128"/>
    </row>
    <row r="19" spans="1:18" customFormat="1" ht="43.5" customHeight="1" x14ac:dyDescent="0.25">
      <c r="A19" s="171"/>
      <c r="B19" s="128" t="s">
        <v>729</v>
      </c>
      <c r="C19" s="128" t="s">
        <v>66</v>
      </c>
      <c r="D19" s="128" t="s">
        <v>685</v>
      </c>
      <c r="E19" s="128" t="s">
        <v>718</v>
      </c>
      <c r="F19" s="128" t="s">
        <v>17</v>
      </c>
      <c r="G19" s="128" t="s">
        <v>801</v>
      </c>
      <c r="H19" s="128" t="s">
        <v>28</v>
      </c>
      <c r="I19" s="128" t="s">
        <v>470</v>
      </c>
      <c r="J19" s="128" t="s">
        <v>705</v>
      </c>
      <c r="K19" s="138"/>
      <c r="L19" s="128" t="s">
        <v>294</v>
      </c>
      <c r="M19" s="128"/>
      <c r="N19" s="128">
        <v>1</v>
      </c>
      <c r="O19" s="128"/>
      <c r="P19" s="128"/>
      <c r="Q19" s="128">
        <f t="shared" si="0"/>
        <v>1</v>
      </c>
      <c r="R19" s="128"/>
    </row>
    <row r="20" spans="1:18" customFormat="1" ht="42.75" customHeight="1" x14ac:dyDescent="0.25">
      <c r="A20" s="171"/>
      <c r="B20" s="128" t="s">
        <v>730</v>
      </c>
      <c r="C20" s="128" t="s">
        <v>67</v>
      </c>
      <c r="D20" s="128" t="s">
        <v>686</v>
      </c>
      <c r="E20" s="128" t="s">
        <v>718</v>
      </c>
      <c r="F20" s="128" t="s">
        <v>17</v>
      </c>
      <c r="G20" s="128" t="s">
        <v>721</v>
      </c>
      <c r="H20" s="128" t="s">
        <v>28</v>
      </c>
      <c r="I20" s="128" t="s">
        <v>470</v>
      </c>
      <c r="J20" s="128" t="s">
        <v>705</v>
      </c>
      <c r="K20" s="140"/>
      <c r="L20" s="128" t="s">
        <v>802</v>
      </c>
      <c r="M20" s="128"/>
      <c r="N20" s="128"/>
      <c r="O20" s="128">
        <v>1</v>
      </c>
      <c r="P20" s="128"/>
      <c r="Q20" s="128">
        <f t="shared" si="0"/>
        <v>1</v>
      </c>
      <c r="R20" s="128"/>
    </row>
    <row r="21" spans="1:18" customFormat="1" ht="75" x14ac:dyDescent="0.25">
      <c r="A21" s="171"/>
      <c r="B21" s="128" t="s">
        <v>731</v>
      </c>
      <c r="C21" s="128" t="s">
        <v>67</v>
      </c>
      <c r="D21" s="128" t="s">
        <v>725</v>
      </c>
      <c r="E21" s="128" t="s">
        <v>718</v>
      </c>
      <c r="F21" s="128" t="s">
        <v>17</v>
      </c>
      <c r="G21" s="128" t="s">
        <v>726</v>
      </c>
      <c r="H21" s="128" t="s">
        <v>28</v>
      </c>
      <c r="I21" s="128" t="s">
        <v>470</v>
      </c>
      <c r="J21" s="128" t="s">
        <v>705</v>
      </c>
      <c r="K21" s="128"/>
      <c r="L21" s="128" t="s">
        <v>727</v>
      </c>
      <c r="M21" s="128"/>
      <c r="N21" s="128"/>
      <c r="O21" s="128">
        <v>1</v>
      </c>
      <c r="P21" s="128"/>
      <c r="Q21" s="128">
        <f t="shared" si="0"/>
        <v>1</v>
      </c>
      <c r="R21" s="128"/>
    </row>
    <row r="22" spans="1:18" customFormat="1" ht="43.5" customHeight="1" x14ac:dyDescent="0.25">
      <c r="A22" s="171"/>
      <c r="B22" s="128" t="s">
        <v>735</v>
      </c>
      <c r="C22" s="128" t="s">
        <v>67</v>
      </c>
      <c r="D22" s="128" t="s">
        <v>732</v>
      </c>
      <c r="E22" s="128" t="s">
        <v>295</v>
      </c>
      <c r="F22" s="128" t="s">
        <v>17</v>
      </c>
      <c r="G22" s="128" t="s">
        <v>733</v>
      </c>
      <c r="H22" s="128" t="s">
        <v>28</v>
      </c>
      <c r="I22" s="128" t="s">
        <v>470</v>
      </c>
      <c r="J22" s="128" t="s">
        <v>705</v>
      </c>
      <c r="K22" s="128"/>
      <c r="L22" s="128" t="s">
        <v>727</v>
      </c>
      <c r="M22" s="128"/>
      <c r="N22" s="128"/>
      <c r="O22" s="128">
        <v>1</v>
      </c>
      <c r="P22" s="128"/>
      <c r="Q22" s="128">
        <f t="shared" si="0"/>
        <v>1</v>
      </c>
      <c r="R22" s="128"/>
    </row>
    <row r="23" spans="1:18" customFormat="1" ht="49.5" customHeight="1" x14ac:dyDescent="0.25">
      <c r="A23" s="171"/>
      <c r="B23" s="128" t="s">
        <v>803</v>
      </c>
      <c r="C23" s="128" t="s">
        <v>69</v>
      </c>
      <c r="D23" s="128" t="s">
        <v>803</v>
      </c>
      <c r="E23" s="128" t="s">
        <v>718</v>
      </c>
      <c r="F23" s="128" t="s">
        <v>17</v>
      </c>
      <c r="G23" s="128" t="s">
        <v>804</v>
      </c>
      <c r="H23" s="128" t="s">
        <v>28</v>
      </c>
      <c r="I23" s="128" t="s">
        <v>470</v>
      </c>
      <c r="J23" s="128" t="s">
        <v>705</v>
      </c>
      <c r="K23" s="128"/>
      <c r="L23" s="128" t="s">
        <v>805</v>
      </c>
      <c r="M23" s="128"/>
      <c r="N23" s="128"/>
      <c r="O23" s="128">
        <v>1</v>
      </c>
      <c r="P23" s="128"/>
      <c r="Q23" s="128">
        <f t="shared" si="0"/>
        <v>1</v>
      </c>
      <c r="R23" s="128"/>
    </row>
    <row r="24" spans="1:18" customFormat="1" ht="59.25" customHeight="1" x14ac:dyDescent="0.25">
      <c r="A24" s="171"/>
      <c r="B24" s="128" t="s">
        <v>734</v>
      </c>
      <c r="C24" s="128" t="s">
        <v>440</v>
      </c>
      <c r="D24" s="128" t="s">
        <v>687</v>
      </c>
      <c r="E24" s="128" t="s">
        <v>718</v>
      </c>
      <c r="F24" s="128" t="s">
        <v>17</v>
      </c>
      <c r="G24" s="128" t="s">
        <v>806</v>
      </c>
      <c r="H24" s="128" t="s">
        <v>28</v>
      </c>
      <c r="I24" s="128" t="s">
        <v>470</v>
      </c>
      <c r="J24" s="128" t="s">
        <v>705</v>
      </c>
      <c r="K24" s="128"/>
      <c r="L24" s="128" t="s">
        <v>807</v>
      </c>
      <c r="M24" s="128"/>
      <c r="N24" s="128">
        <v>1</v>
      </c>
      <c r="O24" s="128"/>
      <c r="P24" s="128"/>
      <c r="Q24" s="128"/>
      <c r="R24" s="128"/>
    </row>
    <row r="25" spans="1:18" customFormat="1" ht="74.25" customHeight="1" x14ac:dyDescent="0.25">
      <c r="A25" s="172"/>
      <c r="B25" s="128" t="s">
        <v>73</v>
      </c>
      <c r="C25" s="128" t="s">
        <v>69</v>
      </c>
      <c r="D25" s="128" t="s">
        <v>305</v>
      </c>
      <c r="E25" s="128" t="s">
        <v>718</v>
      </c>
      <c r="F25" s="128" t="s">
        <v>17</v>
      </c>
      <c r="G25" s="128" t="s">
        <v>742</v>
      </c>
      <c r="H25" s="128" t="s">
        <v>28</v>
      </c>
      <c r="I25" s="128" t="s">
        <v>470</v>
      </c>
      <c r="J25" s="128" t="s">
        <v>705</v>
      </c>
      <c r="K25" s="128"/>
      <c r="L25" s="128" t="s">
        <v>743</v>
      </c>
      <c r="M25" s="128"/>
      <c r="N25" s="128"/>
      <c r="O25" s="128">
        <v>1</v>
      </c>
      <c r="P25" s="128"/>
      <c r="Q25" s="128">
        <f t="shared" ref="Q25" si="1">COUNTA(M25:P25)</f>
        <v>1</v>
      </c>
      <c r="R25" s="128"/>
    </row>
    <row r="26" spans="1:18" customFormat="1" ht="46.5" customHeight="1" x14ac:dyDescent="0.25">
      <c r="A26" s="160" t="s">
        <v>39</v>
      </c>
      <c r="B26" s="128" t="s">
        <v>738</v>
      </c>
      <c r="C26" s="128" t="s">
        <v>66</v>
      </c>
      <c r="D26" s="128" t="s">
        <v>285</v>
      </c>
      <c r="E26" s="128" t="s">
        <v>718</v>
      </c>
      <c r="F26" s="128" t="s">
        <v>17</v>
      </c>
      <c r="G26" s="128" t="s">
        <v>741</v>
      </c>
      <c r="H26" s="128" t="s">
        <v>28</v>
      </c>
      <c r="I26" s="128" t="s">
        <v>470</v>
      </c>
      <c r="J26" s="128" t="s">
        <v>705</v>
      </c>
      <c r="K26" s="128"/>
      <c r="L26" s="128" t="s">
        <v>808</v>
      </c>
      <c r="M26" s="128"/>
      <c r="N26" s="128">
        <v>1</v>
      </c>
      <c r="O26" s="128"/>
      <c r="P26" s="128"/>
      <c r="Q26" s="128">
        <f t="shared" si="0"/>
        <v>1</v>
      </c>
      <c r="R26" s="128"/>
    </row>
    <row r="27" spans="1:18" customFormat="1" ht="54" customHeight="1" x14ac:dyDescent="0.25">
      <c r="A27" s="161"/>
      <c r="B27" s="128" t="s">
        <v>739</v>
      </c>
      <c r="C27" s="128" t="s">
        <v>66</v>
      </c>
      <c r="D27" s="128" t="s">
        <v>285</v>
      </c>
      <c r="E27" s="128" t="s">
        <v>718</v>
      </c>
      <c r="F27" s="128" t="s">
        <v>17</v>
      </c>
      <c r="G27" s="128" t="s">
        <v>741</v>
      </c>
      <c r="H27" s="128" t="s">
        <v>28</v>
      </c>
      <c r="I27" s="128" t="s">
        <v>470</v>
      </c>
      <c r="J27" s="128" t="s">
        <v>705</v>
      </c>
      <c r="K27" s="128"/>
      <c r="L27" s="128" t="s">
        <v>744</v>
      </c>
      <c r="M27" s="128"/>
      <c r="N27" s="128"/>
      <c r="O27" s="128"/>
      <c r="P27" s="128">
        <v>1</v>
      </c>
      <c r="Q27" s="128">
        <f t="shared" si="0"/>
        <v>1</v>
      </c>
      <c r="R27" s="128"/>
    </row>
    <row r="28" spans="1:18" customFormat="1" ht="46.5" customHeight="1" x14ac:dyDescent="0.25">
      <c r="A28" s="161"/>
      <c r="B28" s="128" t="s">
        <v>740</v>
      </c>
      <c r="C28" s="128" t="s">
        <v>66</v>
      </c>
      <c r="D28" s="128" t="s">
        <v>74</v>
      </c>
      <c r="E28" s="128" t="s">
        <v>718</v>
      </c>
      <c r="F28" s="128" t="s">
        <v>17</v>
      </c>
      <c r="G28" s="128" t="s">
        <v>748</v>
      </c>
      <c r="H28" s="128" t="s">
        <v>28</v>
      </c>
      <c r="I28" s="128" t="s">
        <v>470</v>
      </c>
      <c r="J28" s="128" t="s">
        <v>705</v>
      </c>
      <c r="K28" s="128"/>
      <c r="L28" s="128" t="s">
        <v>808</v>
      </c>
      <c r="M28" s="128"/>
      <c r="N28" s="128"/>
      <c r="O28" s="128"/>
      <c r="P28" s="128">
        <v>1</v>
      </c>
      <c r="Q28" s="128">
        <f t="shared" si="0"/>
        <v>1</v>
      </c>
      <c r="R28" s="128"/>
    </row>
    <row r="29" spans="1:18" customFormat="1" ht="30" x14ac:dyDescent="0.25">
      <c r="A29" s="161"/>
      <c r="B29" s="128" t="s">
        <v>750</v>
      </c>
      <c r="C29" s="128" t="s">
        <v>67</v>
      </c>
      <c r="D29" s="128" t="s">
        <v>42</v>
      </c>
      <c r="E29" s="128" t="s">
        <v>718</v>
      </c>
      <c r="F29" s="128" t="s">
        <v>17</v>
      </c>
      <c r="G29" s="128" t="s">
        <v>741</v>
      </c>
      <c r="H29" s="128" t="s">
        <v>28</v>
      </c>
      <c r="I29" s="128" t="s">
        <v>470</v>
      </c>
      <c r="J29" s="128" t="s">
        <v>705</v>
      </c>
      <c r="K29" s="128"/>
      <c r="L29" s="128" t="s">
        <v>744</v>
      </c>
      <c r="M29" s="128"/>
      <c r="N29" s="128">
        <v>1</v>
      </c>
      <c r="O29" s="128"/>
      <c r="P29" s="128"/>
      <c r="Q29" s="128">
        <f t="shared" si="0"/>
        <v>1</v>
      </c>
      <c r="R29" s="128"/>
    </row>
    <row r="30" spans="1:18" customFormat="1" ht="30" x14ac:dyDescent="0.25">
      <c r="A30" s="161"/>
      <c r="B30" s="128" t="s">
        <v>751</v>
      </c>
      <c r="C30" s="128" t="s">
        <v>67</v>
      </c>
      <c r="D30" s="128" t="s">
        <v>43</v>
      </c>
      <c r="E30" s="128" t="s">
        <v>718</v>
      </c>
      <c r="F30" s="128" t="s">
        <v>17</v>
      </c>
      <c r="G30" s="139" t="s">
        <v>745</v>
      </c>
      <c r="H30" s="128" t="s">
        <v>28</v>
      </c>
      <c r="I30" s="128" t="s">
        <v>470</v>
      </c>
      <c r="J30" s="128" t="s">
        <v>705</v>
      </c>
      <c r="K30" s="128"/>
      <c r="L30" s="128" t="s">
        <v>746</v>
      </c>
      <c r="M30" s="128"/>
      <c r="N30" s="128"/>
      <c r="O30" s="128"/>
      <c r="P30" s="128">
        <v>1</v>
      </c>
      <c r="Q30" s="128">
        <f t="shared" si="0"/>
        <v>1</v>
      </c>
      <c r="R30" s="128"/>
    </row>
    <row r="31" spans="1:18" customFormat="1" ht="45" x14ac:dyDescent="0.25">
      <c r="A31" s="161"/>
      <c r="B31" s="128" t="s">
        <v>749</v>
      </c>
      <c r="C31" s="128" t="s">
        <v>67</v>
      </c>
      <c r="D31" s="128" t="s">
        <v>688</v>
      </c>
      <c r="E31" s="128" t="s">
        <v>718</v>
      </c>
      <c r="F31" s="128" t="s">
        <v>17</v>
      </c>
      <c r="G31" s="128" t="s">
        <v>747</v>
      </c>
      <c r="H31" s="128" t="s">
        <v>28</v>
      </c>
      <c r="I31" s="128" t="s">
        <v>470</v>
      </c>
      <c r="J31" s="128" t="s">
        <v>705</v>
      </c>
      <c r="K31" s="128"/>
      <c r="L31" s="128" t="s">
        <v>743</v>
      </c>
      <c r="M31" s="128"/>
      <c r="N31" s="128">
        <v>1</v>
      </c>
      <c r="O31" s="128"/>
      <c r="P31" s="128"/>
      <c r="Q31" s="128">
        <f t="shared" si="0"/>
        <v>1</v>
      </c>
      <c r="R31" s="128"/>
    </row>
    <row r="32" spans="1:18" customFormat="1" ht="33.75" customHeight="1" x14ac:dyDescent="0.25">
      <c r="A32" s="161"/>
      <c r="B32" s="128" t="s">
        <v>716</v>
      </c>
      <c r="C32" s="128" t="s">
        <v>441</v>
      </c>
      <c r="D32" s="128" t="s">
        <v>689</v>
      </c>
      <c r="E32" s="128" t="s">
        <v>718</v>
      </c>
      <c r="F32" s="128" t="s">
        <v>17</v>
      </c>
      <c r="G32" s="128" t="s">
        <v>741</v>
      </c>
      <c r="H32" s="128" t="s">
        <v>28</v>
      </c>
      <c r="I32" s="128" t="s">
        <v>470</v>
      </c>
      <c r="J32" s="128" t="s">
        <v>705</v>
      </c>
      <c r="K32" s="128"/>
      <c r="L32" s="128" t="s">
        <v>808</v>
      </c>
      <c r="M32" s="128"/>
      <c r="N32" s="128"/>
      <c r="O32" s="128">
        <v>1</v>
      </c>
      <c r="P32" s="128"/>
      <c r="Q32" s="128">
        <f t="shared" si="0"/>
        <v>1</v>
      </c>
      <c r="R32" s="128"/>
    </row>
    <row r="33" spans="1:18" customFormat="1" ht="55.5" customHeight="1" x14ac:dyDescent="0.25">
      <c r="A33" s="161"/>
      <c r="B33" s="128" t="s">
        <v>467</v>
      </c>
      <c r="C33" s="128" t="s">
        <v>69</v>
      </c>
      <c r="D33" s="128" t="s">
        <v>706</v>
      </c>
      <c r="E33" s="128" t="s">
        <v>719</v>
      </c>
      <c r="F33" s="128" t="s">
        <v>17</v>
      </c>
      <c r="G33" s="128" t="s">
        <v>723</v>
      </c>
      <c r="H33" s="128" t="s">
        <v>28</v>
      </c>
      <c r="I33" s="128" t="s">
        <v>470</v>
      </c>
      <c r="J33" s="128" t="s">
        <v>705</v>
      </c>
      <c r="K33" s="138"/>
      <c r="L33" s="128" t="s">
        <v>256</v>
      </c>
      <c r="M33" s="128"/>
      <c r="N33" s="128"/>
      <c r="O33" s="128"/>
      <c r="P33" s="128">
        <v>1</v>
      </c>
      <c r="Q33" s="128">
        <v>1</v>
      </c>
      <c r="R33" s="128"/>
    </row>
    <row r="34" spans="1:18" customFormat="1" ht="49.5" customHeight="1" x14ac:dyDescent="0.25">
      <c r="A34" s="161"/>
      <c r="B34" s="128" t="s">
        <v>754</v>
      </c>
      <c r="C34" s="128" t="s">
        <v>440</v>
      </c>
      <c r="D34" s="128" t="s">
        <v>442</v>
      </c>
      <c r="E34" s="128" t="s">
        <v>719</v>
      </c>
      <c r="F34" s="128" t="s">
        <v>17</v>
      </c>
      <c r="G34" s="128" t="s">
        <v>752</v>
      </c>
      <c r="H34" s="128" t="s">
        <v>28</v>
      </c>
      <c r="I34" s="128" t="s">
        <v>470</v>
      </c>
      <c r="J34" s="128" t="s">
        <v>705</v>
      </c>
      <c r="K34" s="128"/>
      <c r="L34" s="128" t="s">
        <v>753</v>
      </c>
      <c r="M34" s="128"/>
      <c r="N34" s="128"/>
      <c r="O34" s="128">
        <v>1</v>
      </c>
      <c r="P34" s="128"/>
      <c r="Q34" s="128"/>
      <c r="R34" s="128"/>
    </row>
    <row r="35" spans="1:18" customFormat="1" ht="25.5" customHeight="1" x14ac:dyDescent="0.25">
      <c r="A35" s="162"/>
      <c r="B35" s="128" t="s">
        <v>755</v>
      </c>
      <c r="C35" s="128" t="s">
        <v>69</v>
      </c>
      <c r="D35" s="128" t="s">
        <v>443</v>
      </c>
      <c r="E35" s="128" t="s">
        <v>718</v>
      </c>
      <c r="F35" s="128" t="s">
        <v>17</v>
      </c>
      <c r="G35" s="128" t="s">
        <v>439</v>
      </c>
      <c r="H35" s="128" t="s">
        <v>28</v>
      </c>
      <c r="I35" s="128" t="s">
        <v>470</v>
      </c>
      <c r="J35" s="128" t="s">
        <v>705</v>
      </c>
      <c r="K35" s="128"/>
      <c r="L35" s="128" t="s">
        <v>809</v>
      </c>
      <c r="M35" s="128"/>
      <c r="N35" s="128"/>
      <c r="O35" s="128"/>
      <c r="P35" s="128">
        <v>1</v>
      </c>
      <c r="Q35" s="128">
        <f t="shared" si="0"/>
        <v>1</v>
      </c>
      <c r="R35" s="128"/>
    </row>
    <row r="36" spans="1:18" customFormat="1" ht="54.75" customHeight="1" x14ac:dyDescent="0.25">
      <c r="A36" s="146" t="s">
        <v>44</v>
      </c>
      <c r="B36" s="128" t="s">
        <v>472</v>
      </c>
      <c r="C36" s="128" t="s">
        <v>77</v>
      </c>
      <c r="D36" s="128" t="s">
        <v>60</v>
      </c>
      <c r="E36" s="128" t="s">
        <v>719</v>
      </c>
      <c r="F36" s="128" t="s">
        <v>17</v>
      </c>
      <c r="G36" s="139" t="s">
        <v>702</v>
      </c>
      <c r="H36" s="128" t="s">
        <v>28</v>
      </c>
      <c r="I36" s="128" t="s">
        <v>470</v>
      </c>
      <c r="J36" s="128" t="s">
        <v>705</v>
      </c>
      <c r="K36" s="138"/>
      <c r="L36" s="128" t="s">
        <v>722</v>
      </c>
      <c r="M36" s="128"/>
      <c r="N36" s="128"/>
      <c r="O36" s="128"/>
      <c r="P36" s="128">
        <v>1</v>
      </c>
      <c r="Q36" s="128">
        <f t="shared" si="0"/>
        <v>1</v>
      </c>
      <c r="R36" s="128"/>
    </row>
    <row r="37" spans="1:18" customFormat="1" ht="74.25" customHeight="1" x14ac:dyDescent="0.25">
      <c r="A37" s="147"/>
      <c r="B37" s="128" t="s">
        <v>473</v>
      </c>
      <c r="C37" s="128" t="s">
        <v>78</v>
      </c>
      <c r="D37" s="128" t="s">
        <v>297</v>
      </c>
      <c r="E37" s="128" t="s">
        <v>718</v>
      </c>
      <c r="F37" s="128" t="s">
        <v>17</v>
      </c>
      <c r="G37" s="139" t="s">
        <v>702</v>
      </c>
      <c r="H37" s="128" t="s">
        <v>28</v>
      </c>
      <c r="I37" s="128" t="s">
        <v>470</v>
      </c>
      <c r="J37" s="128" t="s">
        <v>705</v>
      </c>
      <c r="K37" s="128"/>
      <c r="L37" s="128" t="s">
        <v>691</v>
      </c>
      <c r="M37" s="128"/>
      <c r="N37" s="128"/>
      <c r="O37" s="128"/>
      <c r="P37" s="128">
        <v>1</v>
      </c>
      <c r="Q37" s="128">
        <f>COUNTA(M37:P37)</f>
        <v>1</v>
      </c>
      <c r="R37" s="128"/>
    </row>
    <row r="38" spans="1:18" customFormat="1" ht="36" customHeight="1" x14ac:dyDescent="0.25">
      <c r="A38" s="147"/>
      <c r="B38" s="128" t="s">
        <v>45</v>
      </c>
      <c r="C38" s="128" t="s">
        <v>78</v>
      </c>
      <c r="D38" s="128" t="s">
        <v>756</v>
      </c>
      <c r="E38" s="128" t="s">
        <v>718</v>
      </c>
      <c r="F38" s="128" t="s">
        <v>17</v>
      </c>
      <c r="G38" s="139" t="s">
        <v>763</v>
      </c>
      <c r="H38" s="128" t="s">
        <v>28</v>
      </c>
      <c r="I38" s="128" t="s">
        <v>470</v>
      </c>
      <c r="J38" s="128" t="s">
        <v>705</v>
      </c>
      <c r="K38" s="128"/>
      <c r="L38" s="128" t="s">
        <v>810</v>
      </c>
      <c r="M38" s="128"/>
      <c r="N38" s="128">
        <v>1</v>
      </c>
      <c r="O38" s="128"/>
      <c r="P38" s="128"/>
      <c r="Q38" s="128">
        <f>COUNTA(M38:P38)</f>
        <v>1</v>
      </c>
      <c r="R38" s="128"/>
    </row>
    <row r="39" spans="1:18" customFormat="1" ht="30" x14ac:dyDescent="0.25">
      <c r="A39" s="148"/>
      <c r="B39" s="128" t="s">
        <v>471</v>
      </c>
      <c r="C39" s="128" t="s">
        <v>78</v>
      </c>
      <c r="D39" s="128" t="s">
        <v>717</v>
      </c>
      <c r="E39" s="128" t="s">
        <v>718</v>
      </c>
      <c r="F39" s="128" t="s">
        <v>17</v>
      </c>
      <c r="G39" s="139" t="s">
        <v>762</v>
      </c>
      <c r="H39" s="128" t="s">
        <v>28</v>
      </c>
      <c r="I39" s="128" t="s">
        <v>470</v>
      </c>
      <c r="J39" s="128" t="s">
        <v>705</v>
      </c>
      <c r="K39" s="128"/>
      <c r="L39" s="128" t="s">
        <v>810</v>
      </c>
      <c r="M39" s="128"/>
      <c r="N39" s="128"/>
      <c r="O39" s="128">
        <v>1</v>
      </c>
      <c r="P39" s="128"/>
      <c r="Q39" s="128">
        <f>COUNTA(M39:P39)</f>
        <v>1</v>
      </c>
      <c r="R39" s="128"/>
    </row>
    <row r="40" spans="1:18" customFormat="1" ht="63.75" customHeight="1" x14ac:dyDescent="0.25">
      <c r="A40" s="149" t="s">
        <v>444</v>
      </c>
      <c r="B40" s="128" t="s">
        <v>445</v>
      </c>
      <c r="C40" s="128" t="s">
        <v>66</v>
      </c>
      <c r="D40" s="128" t="s">
        <v>445</v>
      </c>
      <c r="E40" s="128" t="s">
        <v>719</v>
      </c>
      <c r="F40" s="128" t="s">
        <v>17</v>
      </c>
      <c r="G40" s="139" t="s">
        <v>702</v>
      </c>
      <c r="H40" s="128" t="s">
        <v>28</v>
      </c>
      <c r="I40" s="128" t="s">
        <v>470</v>
      </c>
      <c r="J40" s="128" t="s">
        <v>705</v>
      </c>
      <c r="K40" s="128"/>
      <c r="L40" s="128" t="s">
        <v>287</v>
      </c>
      <c r="M40" s="128"/>
      <c r="N40" s="128"/>
      <c r="O40" s="128">
        <v>1</v>
      </c>
      <c r="P40" s="128"/>
      <c r="Q40" s="128">
        <f t="shared" ref="Q40:Q59" si="2">COUNTA(M40:P40)</f>
        <v>1</v>
      </c>
      <c r="R40" s="128"/>
    </row>
    <row r="41" spans="1:18" customFormat="1" ht="30" x14ac:dyDescent="0.25">
      <c r="A41" s="150"/>
      <c r="B41" s="128" t="s">
        <v>446</v>
      </c>
      <c r="C41" s="128" t="s">
        <v>66</v>
      </c>
      <c r="D41" s="128" t="s">
        <v>446</v>
      </c>
      <c r="E41" s="128" t="s">
        <v>719</v>
      </c>
      <c r="F41" s="128" t="s">
        <v>17</v>
      </c>
      <c r="G41" s="139" t="s">
        <v>764</v>
      </c>
      <c r="H41" s="128" t="s">
        <v>28</v>
      </c>
      <c r="I41" s="128" t="s">
        <v>470</v>
      </c>
      <c r="J41" s="128" t="s">
        <v>705</v>
      </c>
      <c r="K41" s="128"/>
      <c r="L41" s="128" t="s">
        <v>287</v>
      </c>
      <c r="M41" s="128"/>
      <c r="N41" s="128">
        <v>1</v>
      </c>
      <c r="O41" s="128"/>
      <c r="P41" s="128"/>
      <c r="Q41" s="128">
        <f t="shared" si="2"/>
        <v>1</v>
      </c>
      <c r="R41" s="128"/>
    </row>
    <row r="42" spans="1:18" customFormat="1" ht="30" x14ac:dyDescent="0.25">
      <c r="A42" s="151"/>
      <c r="B42" s="128" t="s">
        <v>447</v>
      </c>
      <c r="C42" s="128" t="s">
        <v>66</v>
      </c>
      <c r="D42" s="128" t="s">
        <v>447</v>
      </c>
      <c r="E42" s="128" t="s">
        <v>719</v>
      </c>
      <c r="F42" s="128" t="s">
        <v>17</v>
      </c>
      <c r="G42" s="139" t="s">
        <v>811</v>
      </c>
      <c r="H42" s="128" t="s">
        <v>28</v>
      </c>
      <c r="I42" s="128" t="s">
        <v>470</v>
      </c>
      <c r="J42" s="128" t="s">
        <v>705</v>
      </c>
      <c r="K42" s="128"/>
      <c r="L42" s="128" t="s">
        <v>812</v>
      </c>
      <c r="M42" s="128"/>
      <c r="N42" s="128"/>
      <c r="O42" s="128">
        <v>1</v>
      </c>
      <c r="P42" s="128"/>
      <c r="Q42" s="128">
        <f t="shared" si="2"/>
        <v>1</v>
      </c>
      <c r="R42" s="128"/>
    </row>
    <row r="43" spans="1:18" customFormat="1" ht="30" x14ac:dyDescent="0.25">
      <c r="A43" s="152" t="s">
        <v>448</v>
      </c>
      <c r="B43" s="128" t="s">
        <v>449</v>
      </c>
      <c r="C43" s="128" t="s">
        <v>66</v>
      </c>
      <c r="D43" s="128" t="s">
        <v>449</v>
      </c>
      <c r="E43" s="128" t="s">
        <v>719</v>
      </c>
      <c r="F43" s="128" t="s">
        <v>17</v>
      </c>
      <c r="G43" s="139" t="s">
        <v>762</v>
      </c>
      <c r="H43" s="128" t="s">
        <v>28</v>
      </c>
      <c r="I43" s="128" t="s">
        <v>470</v>
      </c>
      <c r="J43" s="128" t="s">
        <v>705</v>
      </c>
      <c r="K43" s="128"/>
      <c r="L43" s="128" t="s">
        <v>767</v>
      </c>
      <c r="M43" s="128"/>
      <c r="N43" s="128"/>
      <c r="O43" s="128">
        <v>1</v>
      </c>
      <c r="P43" s="128"/>
      <c r="Q43" s="128">
        <f t="shared" si="2"/>
        <v>1</v>
      </c>
      <c r="R43" s="128"/>
    </row>
    <row r="44" spans="1:18" customFormat="1" ht="64.5" customHeight="1" x14ac:dyDescent="0.25">
      <c r="A44" s="153"/>
      <c r="B44" s="128" t="s">
        <v>450</v>
      </c>
      <c r="C44" s="128" t="s">
        <v>766</v>
      </c>
      <c r="D44" s="128" t="s">
        <v>450</v>
      </c>
      <c r="E44" s="128" t="s">
        <v>719</v>
      </c>
      <c r="F44" s="128" t="s">
        <v>17</v>
      </c>
      <c r="G44" s="128" t="s">
        <v>752</v>
      </c>
      <c r="H44" s="128" t="s">
        <v>28</v>
      </c>
      <c r="I44" s="128" t="s">
        <v>470</v>
      </c>
      <c r="J44" s="128" t="s">
        <v>705</v>
      </c>
      <c r="K44" s="128"/>
      <c r="L44" s="128" t="s">
        <v>753</v>
      </c>
      <c r="M44" s="128"/>
      <c r="N44" s="128"/>
      <c r="O44" s="128">
        <v>1</v>
      </c>
      <c r="P44" s="128"/>
      <c r="Q44" s="128"/>
      <c r="R44" s="128"/>
    </row>
    <row r="45" spans="1:18" customFormat="1" ht="33.75" customHeight="1" x14ac:dyDescent="0.25">
      <c r="A45" s="132" t="s">
        <v>451</v>
      </c>
      <c r="B45" s="128" t="s">
        <v>65</v>
      </c>
      <c r="C45" s="128" t="s">
        <v>66</v>
      </c>
      <c r="D45" s="128" t="s">
        <v>65</v>
      </c>
      <c r="E45" s="128" t="s">
        <v>719</v>
      </c>
      <c r="F45" s="128" t="s">
        <v>17</v>
      </c>
      <c r="G45" s="139" t="s">
        <v>765</v>
      </c>
      <c r="H45" s="128" t="s">
        <v>28</v>
      </c>
      <c r="I45" s="128" t="s">
        <v>470</v>
      </c>
      <c r="J45" s="128" t="s">
        <v>705</v>
      </c>
      <c r="K45" s="128"/>
      <c r="L45" s="128" t="s">
        <v>287</v>
      </c>
      <c r="M45" s="128"/>
      <c r="N45" s="128">
        <v>1</v>
      </c>
      <c r="O45" s="128"/>
      <c r="P45" s="128"/>
      <c r="Q45" s="128">
        <f t="shared" si="2"/>
        <v>1</v>
      </c>
      <c r="R45" s="128"/>
    </row>
    <row r="46" spans="1:18" customFormat="1" ht="60" customHeight="1" x14ac:dyDescent="0.25">
      <c r="A46" s="152" t="s">
        <v>452</v>
      </c>
      <c r="B46" s="128" t="s">
        <v>453</v>
      </c>
      <c r="C46" s="128" t="s">
        <v>66</v>
      </c>
      <c r="D46" s="128" t="s">
        <v>453</v>
      </c>
      <c r="E46" s="128" t="s">
        <v>719</v>
      </c>
      <c r="F46" s="128" t="s">
        <v>17</v>
      </c>
      <c r="G46" s="139" t="s">
        <v>765</v>
      </c>
      <c r="H46" s="128" t="s">
        <v>28</v>
      </c>
      <c r="I46" s="128" t="s">
        <v>470</v>
      </c>
      <c r="J46" s="128" t="s">
        <v>705</v>
      </c>
      <c r="K46" s="128"/>
      <c r="L46" s="128" t="s">
        <v>287</v>
      </c>
      <c r="M46" s="128"/>
      <c r="N46" s="128">
        <v>1</v>
      </c>
      <c r="O46" s="128"/>
      <c r="P46" s="128"/>
      <c r="Q46" s="128">
        <f t="shared" si="2"/>
        <v>1</v>
      </c>
      <c r="R46" s="128"/>
    </row>
    <row r="47" spans="1:18" customFormat="1" ht="39.75" customHeight="1" x14ac:dyDescent="0.25">
      <c r="A47" s="153"/>
      <c r="B47" s="128" t="s">
        <v>454</v>
      </c>
      <c r="C47" s="128" t="s">
        <v>66</v>
      </c>
      <c r="D47" s="128" t="s">
        <v>454</v>
      </c>
      <c r="E47" s="128" t="s">
        <v>719</v>
      </c>
      <c r="F47" s="128" t="s">
        <v>17</v>
      </c>
      <c r="G47" s="139" t="s">
        <v>765</v>
      </c>
      <c r="H47" s="128" t="s">
        <v>28</v>
      </c>
      <c r="I47" s="128" t="s">
        <v>470</v>
      </c>
      <c r="J47" s="128" t="s">
        <v>705</v>
      </c>
      <c r="K47" s="128"/>
      <c r="L47" s="128" t="s">
        <v>287</v>
      </c>
      <c r="M47" s="128"/>
      <c r="N47" s="128"/>
      <c r="O47" s="128">
        <v>1</v>
      </c>
      <c r="P47" s="128"/>
      <c r="Q47" s="128">
        <f t="shared" si="2"/>
        <v>1</v>
      </c>
      <c r="R47" s="128"/>
    </row>
    <row r="48" spans="1:18" customFormat="1" ht="45.75" customHeight="1" x14ac:dyDescent="0.25">
      <c r="A48" s="154" t="s">
        <v>455</v>
      </c>
      <c r="B48" s="128" t="s">
        <v>456</v>
      </c>
      <c r="C48" s="128" t="s">
        <v>35</v>
      </c>
      <c r="D48" s="128" t="s">
        <v>686</v>
      </c>
      <c r="E48" s="128" t="s">
        <v>718</v>
      </c>
      <c r="F48" s="128" t="s">
        <v>17</v>
      </c>
      <c r="G48" s="128" t="s">
        <v>814</v>
      </c>
      <c r="H48" s="128" t="s">
        <v>28</v>
      </c>
      <c r="I48" s="128" t="s">
        <v>470</v>
      </c>
      <c r="J48" s="128" t="s">
        <v>705</v>
      </c>
      <c r="K48" s="140"/>
      <c r="L48" s="128" t="s">
        <v>813</v>
      </c>
      <c r="M48" s="128"/>
      <c r="N48" s="128"/>
      <c r="O48" s="128">
        <v>1</v>
      </c>
      <c r="P48" s="128"/>
      <c r="Q48" s="128">
        <f t="shared" si="2"/>
        <v>1</v>
      </c>
      <c r="R48" s="128"/>
    </row>
    <row r="49" spans="1:18" customFormat="1" ht="61.5" customHeight="1" x14ac:dyDescent="0.25">
      <c r="A49" s="155"/>
      <c r="B49" s="128" t="s">
        <v>52</v>
      </c>
      <c r="C49" s="128" t="s">
        <v>458</v>
      </c>
      <c r="D49" s="128" t="s">
        <v>685</v>
      </c>
      <c r="E49" s="128" t="s">
        <v>718</v>
      </c>
      <c r="F49" s="128" t="s">
        <v>17</v>
      </c>
      <c r="G49" s="128" t="s">
        <v>720</v>
      </c>
      <c r="H49" s="128" t="s">
        <v>28</v>
      </c>
      <c r="I49" s="128" t="s">
        <v>470</v>
      </c>
      <c r="J49" s="128" t="s">
        <v>705</v>
      </c>
      <c r="K49" s="138"/>
      <c r="L49" s="128" t="s">
        <v>294</v>
      </c>
      <c r="M49" s="128"/>
      <c r="N49" s="128">
        <v>1</v>
      </c>
      <c r="O49" s="128"/>
      <c r="P49" s="128"/>
      <c r="Q49" s="128">
        <f t="shared" si="2"/>
        <v>1</v>
      </c>
      <c r="R49" s="128"/>
    </row>
    <row r="50" spans="1:18" customFormat="1" ht="43.5" customHeight="1" x14ac:dyDescent="0.25">
      <c r="A50" s="155"/>
      <c r="B50" s="128" t="s">
        <v>457</v>
      </c>
      <c r="C50" s="128" t="s">
        <v>458</v>
      </c>
      <c r="D50" s="128" t="s">
        <v>761</v>
      </c>
      <c r="E50" s="128" t="s">
        <v>718</v>
      </c>
      <c r="F50" s="128" t="s">
        <v>17</v>
      </c>
      <c r="G50" s="128" t="s">
        <v>815</v>
      </c>
      <c r="H50" s="128" t="s">
        <v>28</v>
      </c>
      <c r="I50" s="128" t="s">
        <v>470</v>
      </c>
      <c r="J50" s="128" t="s">
        <v>705</v>
      </c>
      <c r="K50" s="128"/>
      <c r="L50" s="128" t="s">
        <v>816</v>
      </c>
      <c r="M50" s="128"/>
      <c r="N50" s="128">
        <v>1</v>
      </c>
      <c r="O50" s="128"/>
      <c r="P50" s="128"/>
      <c r="Q50" s="128">
        <f t="shared" si="2"/>
        <v>1</v>
      </c>
      <c r="R50" s="128"/>
    </row>
    <row r="51" spans="1:18" customFormat="1" ht="43.5" customHeight="1" x14ac:dyDescent="0.25">
      <c r="A51" s="155"/>
      <c r="B51" s="128" t="s">
        <v>64</v>
      </c>
      <c r="C51" s="128" t="s">
        <v>458</v>
      </c>
      <c r="D51" s="128" t="s">
        <v>692</v>
      </c>
      <c r="E51" s="128" t="s">
        <v>286</v>
      </c>
      <c r="F51" s="128" t="s">
        <v>17</v>
      </c>
      <c r="G51" s="128" t="s">
        <v>818</v>
      </c>
      <c r="H51" s="128" t="s">
        <v>29</v>
      </c>
      <c r="I51" s="128" t="s">
        <v>470</v>
      </c>
      <c r="J51" s="128" t="s">
        <v>30</v>
      </c>
      <c r="K51" s="138"/>
      <c r="L51" s="128" t="s">
        <v>817</v>
      </c>
      <c r="M51" s="128">
        <v>1</v>
      </c>
      <c r="N51" s="128"/>
      <c r="O51" s="128">
        <v>1</v>
      </c>
      <c r="P51" s="128"/>
      <c r="Q51" s="128">
        <f>COUNTA(M51:P51)</f>
        <v>2</v>
      </c>
      <c r="R51" s="128"/>
    </row>
    <row r="52" spans="1:18" customFormat="1" ht="42.75" customHeight="1" x14ac:dyDescent="0.25">
      <c r="A52" s="155"/>
      <c r="B52" s="128" t="s">
        <v>790</v>
      </c>
      <c r="C52" s="128" t="s">
        <v>766</v>
      </c>
      <c r="D52" s="128" t="s">
        <v>459</v>
      </c>
      <c r="E52" s="128" t="s">
        <v>286</v>
      </c>
      <c r="F52" s="128"/>
      <c r="G52" s="128" t="s">
        <v>741</v>
      </c>
      <c r="H52" s="128" t="s">
        <v>28</v>
      </c>
      <c r="I52" s="128" t="s">
        <v>470</v>
      </c>
      <c r="J52" s="128" t="s">
        <v>705</v>
      </c>
      <c r="K52" s="128"/>
      <c r="L52" s="128" t="s">
        <v>817</v>
      </c>
      <c r="M52" s="128"/>
      <c r="N52" s="128"/>
      <c r="O52" s="128"/>
      <c r="P52" s="128">
        <v>1</v>
      </c>
      <c r="Q52" s="128">
        <f t="shared" si="2"/>
        <v>1</v>
      </c>
      <c r="R52" s="128"/>
    </row>
    <row r="53" spans="1:18" customFormat="1" ht="42.75" customHeight="1" x14ac:dyDescent="0.25">
      <c r="A53" s="155"/>
      <c r="B53" s="128" t="s">
        <v>466</v>
      </c>
      <c r="C53" s="128" t="s">
        <v>35</v>
      </c>
      <c r="D53" s="128" t="s">
        <v>684</v>
      </c>
      <c r="E53" s="128" t="s">
        <v>292</v>
      </c>
      <c r="F53" s="128" t="s">
        <v>17</v>
      </c>
      <c r="G53" s="128" t="s">
        <v>703</v>
      </c>
      <c r="H53" s="128" t="s">
        <v>28</v>
      </c>
      <c r="I53" s="128" t="s">
        <v>470</v>
      </c>
      <c r="J53" s="128" t="s">
        <v>704</v>
      </c>
      <c r="K53" s="138"/>
      <c r="L53" s="128" t="s">
        <v>819</v>
      </c>
      <c r="M53" s="128"/>
      <c r="N53" s="128">
        <v>1</v>
      </c>
      <c r="O53" s="128"/>
      <c r="P53" s="128"/>
      <c r="Q53" s="128">
        <f t="shared" si="2"/>
        <v>1</v>
      </c>
      <c r="R53" s="128"/>
    </row>
    <row r="54" spans="1:18" customFormat="1" ht="42.75" customHeight="1" x14ac:dyDescent="0.25">
      <c r="A54" s="155"/>
      <c r="B54" s="128" t="s">
        <v>791</v>
      </c>
      <c r="C54" s="128" t="s">
        <v>441</v>
      </c>
      <c r="D54" s="128" t="s">
        <v>460</v>
      </c>
      <c r="E54" s="128" t="s">
        <v>697</v>
      </c>
      <c r="F54" s="128" t="s">
        <v>300</v>
      </c>
      <c r="G54" s="128" t="s">
        <v>769</v>
      </c>
      <c r="H54" s="128" t="s">
        <v>28</v>
      </c>
      <c r="I54" s="128" t="s">
        <v>470</v>
      </c>
      <c r="J54" s="128" t="s">
        <v>705</v>
      </c>
      <c r="K54" s="128"/>
      <c r="L54" s="128" t="s">
        <v>769</v>
      </c>
      <c r="M54" s="128"/>
      <c r="N54" s="128">
        <v>1</v>
      </c>
      <c r="O54" s="128"/>
      <c r="P54" s="128"/>
      <c r="Q54" s="128">
        <f t="shared" si="2"/>
        <v>1</v>
      </c>
      <c r="R54" s="128"/>
    </row>
    <row r="55" spans="1:18" customFormat="1" ht="42.75" customHeight="1" x14ac:dyDescent="0.25">
      <c r="A55" s="155"/>
      <c r="B55" s="128" t="s">
        <v>792</v>
      </c>
      <c r="C55" s="128" t="s">
        <v>441</v>
      </c>
      <c r="D55" s="128" t="s">
        <v>461</v>
      </c>
      <c r="E55" s="128" t="s">
        <v>697</v>
      </c>
      <c r="F55" s="128" t="s">
        <v>300</v>
      </c>
      <c r="G55" s="128" t="s">
        <v>784</v>
      </c>
      <c r="H55" s="128" t="s">
        <v>28</v>
      </c>
      <c r="I55" s="128" t="s">
        <v>470</v>
      </c>
      <c r="J55" s="128" t="s">
        <v>705</v>
      </c>
      <c r="K55" s="128"/>
      <c r="L55" s="128" t="s">
        <v>784</v>
      </c>
      <c r="M55" s="128"/>
      <c r="N55" s="128">
        <v>1</v>
      </c>
      <c r="O55" s="128"/>
      <c r="P55" s="128"/>
      <c r="Q55" s="128">
        <f t="shared" si="2"/>
        <v>1</v>
      </c>
      <c r="R55" s="128"/>
    </row>
    <row r="56" spans="1:18" customFormat="1" ht="45.75" customHeight="1" x14ac:dyDescent="0.25">
      <c r="A56" s="156"/>
      <c r="B56" s="128" t="s">
        <v>793</v>
      </c>
      <c r="C56" s="128" t="s">
        <v>441</v>
      </c>
      <c r="D56" s="128" t="s">
        <v>462</v>
      </c>
      <c r="E56" s="128" t="s">
        <v>697</v>
      </c>
      <c r="F56" s="128" t="s">
        <v>300</v>
      </c>
      <c r="G56" s="128" t="s">
        <v>769</v>
      </c>
      <c r="H56" s="128" t="s">
        <v>28</v>
      </c>
      <c r="I56" s="128" t="s">
        <v>470</v>
      </c>
      <c r="J56" s="128" t="s">
        <v>705</v>
      </c>
      <c r="K56" s="128"/>
      <c r="L56" s="128" t="s">
        <v>769</v>
      </c>
      <c r="M56" s="128"/>
      <c r="N56" s="128">
        <v>1</v>
      </c>
      <c r="O56" s="128"/>
      <c r="P56" s="128"/>
      <c r="Q56" s="128">
        <f t="shared" si="2"/>
        <v>1</v>
      </c>
      <c r="R56" s="128"/>
    </row>
    <row r="57" spans="1:18" customFormat="1" ht="45" customHeight="1" x14ac:dyDescent="0.25">
      <c r="A57" s="157" t="s">
        <v>788</v>
      </c>
      <c r="B57" s="128" t="s">
        <v>303</v>
      </c>
      <c r="C57" s="128" t="s">
        <v>66</v>
      </c>
      <c r="D57" s="128" t="s">
        <v>303</v>
      </c>
      <c r="E57" s="128" t="s">
        <v>298</v>
      </c>
      <c r="F57" s="128" t="s">
        <v>300</v>
      </c>
      <c r="G57" s="128" t="s">
        <v>772</v>
      </c>
      <c r="H57" s="128" t="s">
        <v>28</v>
      </c>
      <c r="I57" s="128" t="s">
        <v>470</v>
      </c>
      <c r="J57" s="128" t="s">
        <v>705</v>
      </c>
      <c r="K57" s="128"/>
      <c r="L57" s="128" t="s">
        <v>298</v>
      </c>
      <c r="M57" s="128"/>
      <c r="N57" s="128">
        <v>1</v>
      </c>
      <c r="O57" s="128"/>
      <c r="P57" s="128"/>
      <c r="Q57" s="128">
        <f t="shared" si="2"/>
        <v>1</v>
      </c>
      <c r="R57" s="128"/>
    </row>
    <row r="58" spans="1:18" customFormat="1" ht="42.75" customHeight="1" x14ac:dyDescent="0.25">
      <c r="A58" s="158"/>
      <c r="B58" s="128" t="s">
        <v>778</v>
      </c>
      <c r="C58" s="128" t="s">
        <v>66</v>
      </c>
      <c r="D58" s="128" t="s">
        <v>778</v>
      </c>
      <c r="E58" s="128" t="s">
        <v>304</v>
      </c>
      <c r="F58" s="128" t="s">
        <v>300</v>
      </c>
      <c r="G58" s="128" t="s">
        <v>779</v>
      </c>
      <c r="H58" s="128" t="s">
        <v>28</v>
      </c>
      <c r="I58" s="128" t="s">
        <v>470</v>
      </c>
      <c r="J58" s="128" t="s">
        <v>780</v>
      </c>
      <c r="K58" s="128"/>
      <c r="L58" s="128" t="s">
        <v>713</v>
      </c>
      <c r="M58" s="128"/>
      <c r="N58" s="128"/>
      <c r="O58" s="128">
        <v>1</v>
      </c>
      <c r="P58" s="128"/>
      <c r="Q58" s="128">
        <f t="shared" si="2"/>
        <v>1</v>
      </c>
      <c r="R58" s="128"/>
    </row>
    <row r="59" spans="1:18" customFormat="1" ht="31.5" customHeight="1" x14ac:dyDescent="0.25">
      <c r="A59" s="158"/>
      <c r="B59" s="128" t="s">
        <v>682</v>
      </c>
      <c r="C59" s="128" t="s">
        <v>66</v>
      </c>
      <c r="D59" s="128" t="s">
        <v>682</v>
      </c>
      <c r="E59" s="128" t="s">
        <v>299</v>
      </c>
      <c r="F59" s="128" t="s">
        <v>301</v>
      </c>
      <c r="G59" s="128" t="s">
        <v>781</v>
      </c>
      <c r="H59" s="128" t="s">
        <v>28</v>
      </c>
      <c r="I59" s="128" t="s">
        <v>470</v>
      </c>
      <c r="J59" s="128" t="s">
        <v>705</v>
      </c>
      <c r="K59" s="128"/>
      <c r="L59" s="128" t="s">
        <v>782</v>
      </c>
      <c r="M59" s="128"/>
      <c r="N59" s="128">
        <v>1</v>
      </c>
      <c r="O59" s="128"/>
      <c r="P59" s="128">
        <v>1</v>
      </c>
      <c r="Q59" s="128">
        <f t="shared" si="2"/>
        <v>2</v>
      </c>
      <c r="R59" s="141"/>
    </row>
    <row r="60" spans="1:18" customFormat="1" ht="33.75" customHeight="1" x14ac:dyDescent="0.25">
      <c r="A60" s="158"/>
      <c r="B60" s="128" t="s">
        <v>783</v>
      </c>
      <c r="C60" s="128" t="s">
        <v>66</v>
      </c>
      <c r="D60" s="128" t="s">
        <v>783</v>
      </c>
      <c r="E60" s="128" t="s">
        <v>718</v>
      </c>
      <c r="F60" s="128" t="s">
        <v>17</v>
      </c>
      <c r="G60" s="128" t="s">
        <v>820</v>
      </c>
      <c r="H60" s="128" t="s">
        <v>28</v>
      </c>
      <c r="I60" s="128" t="s">
        <v>470</v>
      </c>
      <c r="J60" s="128" t="s">
        <v>705</v>
      </c>
      <c r="K60" s="128"/>
      <c r="L60" s="128" t="s">
        <v>713</v>
      </c>
      <c r="M60" s="128"/>
      <c r="N60" s="128">
        <v>1</v>
      </c>
      <c r="O60" s="128"/>
      <c r="P60" s="128"/>
      <c r="Q60" s="128">
        <f>COUNTA(M60:P60)</f>
        <v>1</v>
      </c>
      <c r="R60" s="128"/>
    </row>
    <row r="61" spans="1:18" customFormat="1" ht="62.25" customHeight="1" x14ac:dyDescent="0.25">
      <c r="A61" s="158"/>
      <c r="B61" s="128" t="s">
        <v>681</v>
      </c>
      <c r="C61" s="128" t="s">
        <v>66</v>
      </c>
      <c r="D61" s="128" t="s">
        <v>681</v>
      </c>
      <c r="E61" s="128" t="s">
        <v>771</v>
      </c>
      <c r="F61" s="128" t="s">
        <v>300</v>
      </c>
      <c r="G61" s="128" t="s">
        <v>772</v>
      </c>
      <c r="H61" s="128" t="s">
        <v>28</v>
      </c>
      <c r="I61" s="128" t="s">
        <v>470</v>
      </c>
      <c r="J61" s="128" t="s">
        <v>773</v>
      </c>
      <c r="K61" s="128"/>
      <c r="L61" s="128" t="s">
        <v>771</v>
      </c>
      <c r="M61" s="128"/>
      <c r="N61" s="128"/>
      <c r="O61" s="128"/>
      <c r="P61" s="128"/>
      <c r="Q61" s="128">
        <v>1</v>
      </c>
      <c r="R61" s="141"/>
    </row>
    <row r="62" spans="1:18" customFormat="1" ht="56.25" customHeight="1" x14ac:dyDescent="0.25">
      <c r="A62" s="158"/>
      <c r="B62" s="128" t="s">
        <v>557</v>
      </c>
      <c r="C62" s="128"/>
      <c r="D62" s="128" t="s">
        <v>557</v>
      </c>
      <c r="E62" s="128" t="s">
        <v>771</v>
      </c>
      <c r="F62" s="128" t="s">
        <v>300</v>
      </c>
      <c r="G62" s="128" t="s">
        <v>784</v>
      </c>
      <c r="H62" s="128" t="s">
        <v>28</v>
      </c>
      <c r="I62" s="128" t="s">
        <v>470</v>
      </c>
      <c r="J62" s="128" t="s">
        <v>773</v>
      </c>
      <c r="K62" s="128"/>
      <c r="L62" s="128" t="s">
        <v>771</v>
      </c>
      <c r="M62" s="128"/>
      <c r="N62" s="128"/>
      <c r="O62" s="128"/>
      <c r="P62" s="128"/>
      <c r="Q62" s="128">
        <v>1</v>
      </c>
      <c r="R62" s="141"/>
    </row>
    <row r="63" spans="1:18" customFormat="1" ht="43.5" customHeight="1" x14ac:dyDescent="0.25">
      <c r="A63" s="158"/>
      <c r="B63" s="137" t="s">
        <v>664</v>
      </c>
      <c r="C63" s="128" t="s">
        <v>66</v>
      </c>
      <c r="D63" s="137" t="s">
        <v>664</v>
      </c>
      <c r="E63" s="137" t="s">
        <v>786</v>
      </c>
      <c r="F63" s="128" t="s">
        <v>300</v>
      </c>
      <c r="G63" s="128" t="s">
        <v>784</v>
      </c>
      <c r="H63" s="128" t="s">
        <v>28</v>
      </c>
      <c r="I63" s="128" t="s">
        <v>470</v>
      </c>
      <c r="J63" s="128" t="s">
        <v>773</v>
      </c>
      <c r="K63" s="128"/>
      <c r="L63" s="128" t="s">
        <v>787</v>
      </c>
      <c r="M63" s="128">
        <v>1</v>
      </c>
      <c r="N63" s="128"/>
      <c r="O63" s="128"/>
      <c r="P63" s="128"/>
      <c r="Q63" s="128">
        <v>1</v>
      </c>
      <c r="R63" s="141"/>
    </row>
    <row r="64" spans="1:18" customFormat="1" ht="50.25" customHeight="1" x14ac:dyDescent="0.25">
      <c r="A64" s="158"/>
      <c r="B64" s="128" t="s">
        <v>798</v>
      </c>
      <c r="C64" s="128" t="s">
        <v>66</v>
      </c>
      <c r="D64" s="128" t="s">
        <v>777</v>
      </c>
      <c r="E64" s="137" t="s">
        <v>785</v>
      </c>
      <c r="F64" s="128" t="s">
        <v>300</v>
      </c>
      <c r="G64" s="128" t="s">
        <v>784</v>
      </c>
      <c r="H64" s="128" t="s">
        <v>28</v>
      </c>
      <c r="I64" s="128" t="s">
        <v>470</v>
      </c>
      <c r="J64" s="128" t="s">
        <v>773</v>
      </c>
      <c r="K64" s="128"/>
      <c r="L64" s="128" t="s">
        <v>787</v>
      </c>
      <c r="M64" s="128"/>
      <c r="N64" s="128">
        <v>1</v>
      </c>
      <c r="O64" s="128"/>
      <c r="P64" s="128"/>
      <c r="Q64" s="128">
        <v>1</v>
      </c>
      <c r="R64" s="141"/>
    </row>
    <row r="65" spans="1:298" customFormat="1" ht="43.5" customHeight="1" x14ac:dyDescent="0.25">
      <c r="A65" s="158"/>
      <c r="B65" s="137" t="s">
        <v>652</v>
      </c>
      <c r="C65" s="128" t="s">
        <v>66</v>
      </c>
      <c r="D65" s="137" t="s">
        <v>652</v>
      </c>
      <c r="E65" s="137" t="s">
        <v>785</v>
      </c>
      <c r="F65" s="128" t="s">
        <v>300</v>
      </c>
      <c r="G65" s="128" t="s">
        <v>784</v>
      </c>
      <c r="H65" s="128" t="s">
        <v>28</v>
      </c>
      <c r="I65" s="128" t="s">
        <v>470</v>
      </c>
      <c r="J65" s="128" t="s">
        <v>773</v>
      </c>
      <c r="K65" s="128"/>
      <c r="L65" s="128" t="s">
        <v>787</v>
      </c>
      <c r="M65" s="128"/>
      <c r="N65" s="128"/>
      <c r="O65" s="128">
        <v>1</v>
      </c>
      <c r="P65" s="128"/>
      <c r="Q65" s="128">
        <v>1</v>
      </c>
      <c r="R65" s="141"/>
    </row>
    <row r="66" spans="1:298" customFormat="1" ht="33" customHeight="1" x14ac:dyDescent="0.25">
      <c r="A66" s="158"/>
      <c r="B66" s="137" t="s">
        <v>667</v>
      </c>
      <c r="C66" s="128" t="s">
        <v>776</v>
      </c>
      <c r="D66" s="137" t="s">
        <v>667</v>
      </c>
      <c r="E66" s="137" t="s">
        <v>287</v>
      </c>
      <c r="F66" s="128" t="s">
        <v>300</v>
      </c>
      <c r="G66" s="128" t="s">
        <v>784</v>
      </c>
      <c r="H66" s="128" t="s">
        <v>28</v>
      </c>
      <c r="I66" s="128" t="s">
        <v>470</v>
      </c>
      <c r="J66" s="128" t="s">
        <v>773</v>
      </c>
      <c r="K66" s="128"/>
      <c r="L66" s="128" t="s">
        <v>287</v>
      </c>
      <c r="M66" s="128"/>
      <c r="N66" s="128"/>
      <c r="O66" s="128">
        <v>1</v>
      </c>
      <c r="P66" s="128"/>
      <c r="Q66" s="128">
        <v>1</v>
      </c>
      <c r="R66" s="128"/>
    </row>
    <row r="67" spans="1:298" customFormat="1" ht="48" customHeight="1" x14ac:dyDescent="0.25">
      <c r="A67" s="159"/>
      <c r="B67" s="128" t="s">
        <v>775</v>
      </c>
      <c r="C67" s="128" t="s">
        <v>776</v>
      </c>
      <c r="D67" s="128" t="s">
        <v>775</v>
      </c>
      <c r="E67" s="137" t="s">
        <v>785</v>
      </c>
      <c r="F67" s="128" t="s">
        <v>300</v>
      </c>
      <c r="G67" s="128" t="s">
        <v>784</v>
      </c>
      <c r="H67" s="128" t="s">
        <v>28</v>
      </c>
      <c r="I67" s="128" t="s">
        <v>470</v>
      </c>
      <c r="J67" s="128" t="s">
        <v>773</v>
      </c>
      <c r="K67" s="128"/>
      <c r="L67" s="128" t="s">
        <v>787</v>
      </c>
      <c r="M67" s="128">
        <f t="shared" ref="M67" si="3">SUM(M63:M66)</f>
        <v>1</v>
      </c>
      <c r="N67" s="128"/>
      <c r="O67" s="128">
        <v>1</v>
      </c>
      <c r="P67" s="128"/>
      <c r="Q67" s="128">
        <v>1</v>
      </c>
      <c r="R67" s="128"/>
    </row>
    <row r="68" spans="1:298" s="142" customFormat="1" ht="42.75" customHeight="1" x14ac:dyDescent="0.2">
      <c r="A68" s="144" t="s">
        <v>5</v>
      </c>
      <c r="B68" s="144"/>
      <c r="C68" s="144"/>
      <c r="D68" s="144"/>
      <c r="E68" s="144"/>
      <c r="F68" s="144"/>
      <c r="S68" s="143"/>
      <c r="T68" s="143"/>
      <c r="U68" s="143"/>
      <c r="V68" s="143"/>
      <c r="W68" s="143"/>
      <c r="X68" s="143"/>
      <c r="Y68" s="143"/>
      <c r="Z68" s="143"/>
      <c r="AA68" s="143"/>
      <c r="AB68" s="143"/>
      <c r="AC68" s="143"/>
      <c r="AD68" s="143"/>
      <c r="AE68" s="143"/>
      <c r="AF68" s="143"/>
      <c r="AG68" s="143"/>
      <c r="AH68" s="143"/>
      <c r="AI68" s="143"/>
      <c r="AJ68" s="143"/>
      <c r="AK68" s="143"/>
      <c r="AL68" s="143"/>
      <c r="AM68" s="143"/>
      <c r="AN68" s="143"/>
      <c r="AO68" s="143"/>
      <c r="AP68" s="143"/>
      <c r="AQ68" s="143"/>
      <c r="AR68" s="143"/>
      <c r="AS68" s="143"/>
      <c r="AT68" s="143"/>
      <c r="AU68" s="143"/>
      <c r="AV68" s="143"/>
      <c r="AW68" s="143"/>
      <c r="AX68" s="143"/>
      <c r="AY68" s="143"/>
      <c r="AZ68" s="143"/>
      <c r="BA68" s="143"/>
      <c r="BB68" s="143"/>
      <c r="BC68" s="143"/>
      <c r="BD68" s="143"/>
      <c r="BE68" s="143"/>
      <c r="BF68" s="143"/>
      <c r="BG68" s="143"/>
      <c r="BH68" s="143"/>
      <c r="BI68" s="143"/>
      <c r="BJ68" s="143"/>
      <c r="BK68" s="143"/>
      <c r="BL68" s="143"/>
      <c r="BM68" s="143"/>
      <c r="BN68" s="143"/>
      <c r="BO68" s="143"/>
      <c r="BP68" s="143"/>
      <c r="BQ68" s="143"/>
      <c r="BR68" s="143"/>
      <c r="BS68" s="143"/>
      <c r="BT68" s="143"/>
      <c r="BU68" s="143"/>
      <c r="BV68" s="143"/>
      <c r="BW68" s="143"/>
      <c r="BX68" s="143"/>
      <c r="BY68" s="143"/>
      <c r="BZ68" s="143"/>
      <c r="CA68" s="143"/>
      <c r="CB68" s="143"/>
      <c r="CC68" s="143"/>
      <c r="CD68" s="143"/>
      <c r="CE68" s="143"/>
      <c r="CF68" s="143"/>
      <c r="CG68" s="143"/>
      <c r="CH68" s="143"/>
      <c r="CI68" s="143"/>
      <c r="CJ68" s="143"/>
      <c r="CK68" s="143"/>
      <c r="CL68" s="143"/>
      <c r="CM68" s="143"/>
      <c r="CN68" s="143"/>
      <c r="CO68" s="143"/>
      <c r="CP68" s="143"/>
      <c r="CQ68" s="143"/>
      <c r="CR68" s="143"/>
      <c r="CS68" s="143"/>
      <c r="CT68" s="143"/>
      <c r="CU68" s="143"/>
      <c r="CV68" s="143"/>
      <c r="CW68" s="143"/>
      <c r="CX68" s="143"/>
      <c r="CY68" s="143"/>
      <c r="CZ68" s="143"/>
      <c r="DA68" s="143"/>
      <c r="DB68" s="143"/>
      <c r="DC68" s="143"/>
      <c r="DD68" s="143"/>
      <c r="DE68" s="143"/>
      <c r="DF68" s="143"/>
      <c r="DG68" s="143"/>
      <c r="DH68" s="143"/>
      <c r="DI68" s="143"/>
      <c r="DJ68" s="143"/>
      <c r="DK68" s="143"/>
      <c r="DL68" s="143"/>
      <c r="DM68" s="143"/>
      <c r="DN68" s="143"/>
      <c r="DO68" s="143"/>
      <c r="DP68" s="143"/>
      <c r="DQ68" s="143"/>
      <c r="DR68" s="143"/>
      <c r="DS68" s="143"/>
      <c r="DT68" s="143"/>
      <c r="DU68" s="143"/>
      <c r="DV68" s="143"/>
      <c r="DW68" s="143"/>
      <c r="DX68" s="143"/>
      <c r="DY68" s="143"/>
      <c r="DZ68" s="143"/>
      <c r="EA68" s="143"/>
      <c r="EB68" s="143"/>
      <c r="EC68" s="143"/>
      <c r="ED68" s="143"/>
      <c r="EE68" s="143"/>
      <c r="EF68" s="143"/>
      <c r="EG68" s="143"/>
      <c r="EH68" s="143"/>
      <c r="EI68" s="143"/>
      <c r="EJ68" s="143"/>
      <c r="EK68" s="143"/>
      <c r="EL68" s="143"/>
      <c r="EM68" s="143"/>
      <c r="EN68" s="143"/>
      <c r="EO68" s="143"/>
      <c r="EP68" s="143"/>
      <c r="EQ68" s="143"/>
      <c r="ER68" s="143"/>
      <c r="ES68" s="143"/>
      <c r="ET68" s="143"/>
      <c r="EU68" s="143"/>
      <c r="EV68" s="143"/>
      <c r="EW68" s="143"/>
      <c r="EX68" s="143"/>
      <c r="EY68" s="143"/>
      <c r="EZ68" s="143"/>
      <c r="FA68" s="143"/>
      <c r="FB68" s="143"/>
      <c r="FC68" s="143"/>
      <c r="FD68" s="143"/>
      <c r="FE68" s="143"/>
      <c r="FF68" s="143"/>
      <c r="FG68" s="143"/>
      <c r="FH68" s="143"/>
      <c r="FI68" s="143"/>
      <c r="FJ68" s="143"/>
      <c r="FK68" s="143"/>
      <c r="FL68" s="143"/>
      <c r="FM68" s="143"/>
      <c r="FN68" s="143"/>
      <c r="FO68" s="143"/>
      <c r="FP68" s="143"/>
      <c r="FQ68" s="143"/>
      <c r="FR68" s="143"/>
      <c r="FS68" s="143"/>
      <c r="FT68" s="143"/>
      <c r="FU68" s="143"/>
      <c r="FV68" s="143"/>
      <c r="FW68" s="143"/>
      <c r="FX68" s="143"/>
      <c r="FY68" s="143"/>
      <c r="FZ68" s="143"/>
      <c r="GA68" s="143"/>
      <c r="GB68" s="143"/>
      <c r="GC68" s="143"/>
      <c r="GD68" s="143"/>
      <c r="GE68" s="143"/>
      <c r="GF68" s="143"/>
      <c r="GG68" s="143"/>
      <c r="GH68" s="143"/>
      <c r="GI68" s="143"/>
      <c r="GJ68" s="143"/>
      <c r="GK68" s="143"/>
      <c r="GL68" s="143"/>
      <c r="GM68" s="143"/>
      <c r="GN68" s="143"/>
      <c r="GO68" s="143"/>
      <c r="GP68" s="143"/>
      <c r="GQ68" s="143"/>
      <c r="GR68" s="143"/>
      <c r="GS68" s="143"/>
      <c r="GT68" s="143"/>
      <c r="GU68" s="143"/>
      <c r="GV68" s="143"/>
      <c r="GW68" s="143"/>
      <c r="GX68" s="143"/>
      <c r="GY68" s="143"/>
      <c r="GZ68" s="143"/>
      <c r="HA68" s="143"/>
      <c r="HB68" s="143"/>
      <c r="HC68" s="143"/>
      <c r="HD68" s="143"/>
      <c r="HE68" s="143"/>
      <c r="HF68" s="143"/>
      <c r="HG68" s="143"/>
      <c r="HH68" s="143"/>
      <c r="HI68" s="143"/>
      <c r="HJ68" s="143"/>
      <c r="HK68" s="143"/>
      <c r="HL68" s="143"/>
      <c r="HM68" s="143"/>
      <c r="HN68" s="143"/>
      <c r="HO68" s="143"/>
      <c r="HP68" s="143"/>
      <c r="HQ68" s="143"/>
      <c r="HR68" s="143"/>
      <c r="HS68" s="143"/>
      <c r="HT68" s="143"/>
      <c r="HU68" s="143"/>
      <c r="HV68" s="143"/>
      <c r="HW68" s="143"/>
      <c r="HX68" s="143"/>
      <c r="HY68" s="143"/>
      <c r="HZ68" s="143"/>
      <c r="IA68" s="143"/>
      <c r="IB68" s="143"/>
      <c r="IC68" s="143"/>
      <c r="ID68" s="143"/>
      <c r="IE68" s="143"/>
      <c r="IF68" s="143"/>
      <c r="IG68" s="143"/>
      <c r="IH68" s="143"/>
      <c r="II68" s="143"/>
      <c r="IJ68" s="143"/>
      <c r="IK68" s="143"/>
      <c r="IL68" s="143"/>
      <c r="IM68" s="143"/>
      <c r="IN68" s="143"/>
      <c r="IO68" s="143"/>
      <c r="IP68" s="143"/>
      <c r="IQ68" s="143"/>
      <c r="IR68" s="143"/>
      <c r="IS68" s="143"/>
      <c r="IT68" s="143"/>
      <c r="IU68" s="143"/>
      <c r="IV68" s="143"/>
      <c r="IW68" s="143"/>
      <c r="IX68" s="143"/>
      <c r="IY68" s="143"/>
      <c r="IZ68" s="143"/>
      <c r="JA68" s="143"/>
      <c r="JB68" s="143"/>
      <c r="JC68" s="143"/>
      <c r="JD68" s="143"/>
      <c r="JE68" s="143"/>
      <c r="JF68" s="143"/>
      <c r="JG68" s="143"/>
      <c r="JH68" s="143"/>
      <c r="JI68" s="143"/>
      <c r="JJ68" s="143"/>
      <c r="JK68" s="143"/>
      <c r="JL68" s="143"/>
      <c r="JM68" s="143"/>
      <c r="JN68" s="143"/>
      <c r="JO68" s="143"/>
      <c r="JP68" s="143"/>
      <c r="JQ68" s="143"/>
      <c r="JR68" s="143"/>
      <c r="JS68" s="143"/>
      <c r="JT68" s="143"/>
      <c r="JU68" s="143"/>
      <c r="JV68" s="143"/>
      <c r="JW68" s="143"/>
      <c r="JX68" s="143"/>
      <c r="JY68" s="143"/>
      <c r="JZ68" s="143"/>
      <c r="KA68" s="143"/>
      <c r="KB68" s="143"/>
      <c r="KC68" s="143"/>
      <c r="KD68" s="143"/>
      <c r="KE68" s="143"/>
      <c r="KF68" s="143"/>
      <c r="KG68" s="143"/>
      <c r="KH68" s="143"/>
      <c r="KI68" s="143"/>
      <c r="KJ68" s="143"/>
      <c r="KK68" s="143"/>
      <c r="KL68" s="143"/>
    </row>
    <row r="69" spans="1:298" s="142" customFormat="1" ht="42.75" customHeight="1" x14ac:dyDescent="0.2">
      <c r="A69" s="145" t="s">
        <v>7</v>
      </c>
      <c r="B69" s="145"/>
      <c r="C69" s="145"/>
      <c r="D69" s="145"/>
      <c r="E69" s="145"/>
      <c r="F69" s="145"/>
      <c r="S69" s="143"/>
      <c r="T69" s="143"/>
      <c r="U69" s="143"/>
      <c r="V69" s="143"/>
      <c r="W69" s="143"/>
      <c r="X69" s="143"/>
      <c r="Y69" s="143"/>
      <c r="Z69" s="143"/>
      <c r="AA69" s="143"/>
      <c r="AB69" s="143"/>
      <c r="AC69" s="143"/>
      <c r="AD69" s="143"/>
      <c r="AE69" s="143"/>
      <c r="AF69" s="143"/>
      <c r="AG69" s="143"/>
      <c r="AH69" s="143"/>
      <c r="AI69" s="143"/>
      <c r="AJ69" s="143"/>
      <c r="AK69" s="143"/>
      <c r="AL69" s="143"/>
      <c r="AM69" s="143"/>
      <c r="AN69" s="143"/>
      <c r="AO69" s="143"/>
      <c r="AP69" s="143"/>
      <c r="AQ69" s="143"/>
      <c r="AR69" s="143"/>
      <c r="AS69" s="143"/>
      <c r="AT69" s="143"/>
      <c r="AU69" s="143"/>
      <c r="AV69" s="143"/>
      <c r="AW69" s="143"/>
      <c r="AX69" s="143"/>
      <c r="AY69" s="143"/>
      <c r="AZ69" s="143"/>
      <c r="BA69" s="143"/>
      <c r="BB69" s="143"/>
      <c r="BC69" s="143"/>
      <c r="BD69" s="143"/>
      <c r="BE69" s="143"/>
      <c r="BF69" s="143"/>
      <c r="BG69" s="143"/>
      <c r="BH69" s="143"/>
      <c r="BI69" s="143"/>
      <c r="BJ69" s="143"/>
      <c r="BK69" s="143"/>
      <c r="BL69" s="143"/>
      <c r="BM69" s="143"/>
      <c r="BN69" s="143"/>
      <c r="BO69" s="143"/>
      <c r="BP69" s="143"/>
      <c r="BQ69" s="143"/>
      <c r="BR69" s="143"/>
      <c r="BS69" s="143"/>
      <c r="BT69" s="143"/>
      <c r="BU69" s="143"/>
      <c r="BV69" s="143"/>
      <c r="BW69" s="143"/>
      <c r="BX69" s="143"/>
      <c r="BY69" s="143"/>
      <c r="BZ69" s="143"/>
      <c r="CA69" s="143"/>
      <c r="CB69" s="143"/>
      <c r="CC69" s="143"/>
      <c r="CD69" s="143"/>
      <c r="CE69" s="143"/>
      <c r="CF69" s="143"/>
      <c r="CG69" s="143"/>
      <c r="CH69" s="143"/>
      <c r="CI69" s="143"/>
      <c r="CJ69" s="143"/>
      <c r="CK69" s="143"/>
      <c r="CL69" s="143"/>
      <c r="CM69" s="143"/>
      <c r="CN69" s="143"/>
      <c r="CO69" s="143"/>
      <c r="CP69" s="143"/>
      <c r="CQ69" s="143"/>
      <c r="CR69" s="143"/>
      <c r="CS69" s="143"/>
      <c r="CT69" s="143"/>
      <c r="CU69" s="143"/>
      <c r="CV69" s="143"/>
      <c r="CW69" s="143"/>
      <c r="CX69" s="143"/>
      <c r="CY69" s="143"/>
      <c r="CZ69" s="143"/>
      <c r="DA69" s="143"/>
      <c r="DB69" s="143"/>
      <c r="DC69" s="143"/>
      <c r="DD69" s="143"/>
      <c r="DE69" s="143"/>
      <c r="DF69" s="143"/>
      <c r="DG69" s="143"/>
      <c r="DH69" s="143"/>
      <c r="DI69" s="143"/>
      <c r="DJ69" s="143"/>
      <c r="DK69" s="143"/>
      <c r="DL69" s="143"/>
      <c r="DM69" s="143"/>
      <c r="DN69" s="143"/>
      <c r="DO69" s="143"/>
      <c r="DP69" s="143"/>
      <c r="DQ69" s="143"/>
      <c r="DR69" s="143"/>
      <c r="DS69" s="143"/>
      <c r="DT69" s="143"/>
      <c r="DU69" s="143"/>
      <c r="DV69" s="143"/>
      <c r="DW69" s="143"/>
      <c r="DX69" s="143"/>
      <c r="DY69" s="143"/>
      <c r="DZ69" s="143"/>
      <c r="EA69" s="143"/>
      <c r="EB69" s="143"/>
      <c r="EC69" s="143"/>
      <c r="ED69" s="143"/>
      <c r="EE69" s="143"/>
      <c r="EF69" s="143"/>
      <c r="EG69" s="143"/>
      <c r="EH69" s="143"/>
      <c r="EI69" s="143"/>
      <c r="EJ69" s="143"/>
      <c r="EK69" s="143"/>
      <c r="EL69" s="143"/>
      <c r="EM69" s="143"/>
      <c r="EN69" s="143"/>
      <c r="EO69" s="143"/>
      <c r="EP69" s="143"/>
      <c r="EQ69" s="143"/>
      <c r="ER69" s="143"/>
      <c r="ES69" s="143"/>
      <c r="ET69" s="143"/>
      <c r="EU69" s="143"/>
      <c r="EV69" s="143"/>
      <c r="EW69" s="143"/>
      <c r="EX69" s="143"/>
      <c r="EY69" s="143"/>
      <c r="EZ69" s="143"/>
      <c r="FA69" s="143"/>
      <c r="FB69" s="143"/>
      <c r="FC69" s="143"/>
      <c r="FD69" s="143"/>
      <c r="FE69" s="143"/>
      <c r="FF69" s="143"/>
      <c r="FG69" s="143"/>
      <c r="FH69" s="143"/>
      <c r="FI69" s="143"/>
      <c r="FJ69" s="143"/>
      <c r="FK69" s="143"/>
      <c r="FL69" s="143"/>
      <c r="FM69" s="143"/>
      <c r="FN69" s="143"/>
      <c r="FO69" s="143"/>
      <c r="FP69" s="143"/>
      <c r="FQ69" s="143"/>
      <c r="FR69" s="143"/>
      <c r="FS69" s="143"/>
      <c r="FT69" s="143"/>
      <c r="FU69" s="143"/>
      <c r="FV69" s="143"/>
      <c r="FW69" s="143"/>
      <c r="FX69" s="143"/>
      <c r="FY69" s="143"/>
      <c r="FZ69" s="143"/>
      <c r="GA69" s="143"/>
      <c r="GB69" s="143"/>
      <c r="GC69" s="143"/>
      <c r="GD69" s="143"/>
      <c r="GE69" s="143"/>
      <c r="GF69" s="143"/>
      <c r="GG69" s="143"/>
      <c r="GH69" s="143"/>
      <c r="GI69" s="143"/>
      <c r="GJ69" s="143"/>
      <c r="GK69" s="143"/>
      <c r="GL69" s="143"/>
      <c r="GM69" s="143"/>
      <c r="GN69" s="143"/>
      <c r="GO69" s="143"/>
      <c r="GP69" s="143"/>
      <c r="GQ69" s="143"/>
      <c r="GR69" s="143"/>
      <c r="GS69" s="143"/>
      <c r="GT69" s="143"/>
      <c r="GU69" s="143"/>
      <c r="GV69" s="143"/>
      <c r="GW69" s="143"/>
      <c r="GX69" s="143"/>
      <c r="GY69" s="143"/>
      <c r="GZ69" s="143"/>
      <c r="HA69" s="143"/>
      <c r="HB69" s="143"/>
      <c r="HC69" s="143"/>
      <c r="HD69" s="143"/>
      <c r="HE69" s="143"/>
      <c r="HF69" s="143"/>
      <c r="HG69" s="143"/>
      <c r="HH69" s="143"/>
      <c r="HI69" s="143"/>
      <c r="HJ69" s="143"/>
      <c r="HK69" s="143"/>
      <c r="HL69" s="143"/>
      <c r="HM69" s="143"/>
      <c r="HN69" s="143"/>
      <c r="HO69" s="143"/>
      <c r="HP69" s="143"/>
      <c r="HQ69" s="143"/>
      <c r="HR69" s="143"/>
      <c r="HS69" s="143"/>
      <c r="HT69" s="143"/>
      <c r="HU69" s="143"/>
      <c r="HV69" s="143"/>
      <c r="HW69" s="143"/>
      <c r="HX69" s="143"/>
      <c r="HY69" s="143"/>
      <c r="HZ69" s="143"/>
      <c r="IA69" s="143"/>
      <c r="IB69" s="143"/>
      <c r="IC69" s="143"/>
      <c r="ID69" s="143"/>
      <c r="IE69" s="143"/>
      <c r="IF69" s="143"/>
      <c r="IG69" s="143"/>
      <c r="IH69" s="143"/>
      <c r="II69" s="143"/>
      <c r="IJ69" s="143"/>
      <c r="IK69" s="143"/>
      <c r="IL69" s="143"/>
      <c r="IM69" s="143"/>
      <c r="IN69" s="143"/>
      <c r="IO69" s="143"/>
      <c r="IP69" s="143"/>
      <c r="IQ69" s="143"/>
      <c r="IR69" s="143"/>
      <c r="IS69" s="143"/>
      <c r="IT69" s="143"/>
      <c r="IU69" s="143"/>
      <c r="IV69" s="143"/>
      <c r="IW69" s="143"/>
      <c r="IX69" s="143"/>
      <c r="IY69" s="143"/>
      <c r="IZ69" s="143"/>
      <c r="JA69" s="143"/>
      <c r="JB69" s="143"/>
      <c r="JC69" s="143"/>
      <c r="JD69" s="143"/>
      <c r="JE69" s="143"/>
      <c r="JF69" s="143"/>
      <c r="JG69" s="143"/>
      <c r="JH69" s="143"/>
      <c r="JI69" s="143"/>
      <c r="JJ69" s="143"/>
      <c r="JK69" s="143"/>
      <c r="JL69" s="143"/>
      <c r="JM69" s="143"/>
      <c r="JN69" s="143"/>
      <c r="JO69" s="143"/>
      <c r="JP69" s="143"/>
      <c r="JQ69" s="143"/>
      <c r="JR69" s="143"/>
      <c r="JS69" s="143"/>
      <c r="JT69" s="143"/>
      <c r="JU69" s="143"/>
      <c r="JV69" s="143"/>
      <c r="JW69" s="143"/>
      <c r="JX69" s="143"/>
      <c r="JY69" s="143"/>
      <c r="JZ69" s="143"/>
      <c r="KA69" s="143"/>
      <c r="KB69" s="143"/>
      <c r="KC69" s="143"/>
      <c r="KD69" s="143"/>
      <c r="KE69" s="143"/>
      <c r="KF69" s="143"/>
      <c r="KG69" s="143"/>
      <c r="KH69" s="143"/>
      <c r="KI69" s="143"/>
      <c r="KJ69" s="143"/>
      <c r="KK69" s="143"/>
      <c r="KL69" s="143"/>
    </row>
    <row r="72" spans="1:298" x14ac:dyDescent="0.25">
      <c r="A72" s="47" t="s">
        <v>794</v>
      </c>
      <c r="D72" s="50" t="s">
        <v>796</v>
      </c>
    </row>
    <row r="73" spans="1:298" x14ac:dyDescent="0.25">
      <c r="A73" s="47" t="s">
        <v>795</v>
      </c>
      <c r="D73" s="50" t="s">
        <v>797</v>
      </c>
    </row>
  </sheetData>
  <autoFilter ref="A5:R69" xr:uid="{00000000-0009-0000-0000-000000000000}">
    <filterColumn colId="12" showButton="0"/>
    <filterColumn colId="13" showButton="0"/>
    <filterColumn colId="14" showButton="0"/>
    <filterColumn colId="15" showButton="0"/>
  </autoFilter>
  <mergeCells count="14">
    <mergeCell ref="A26:A35"/>
    <mergeCell ref="A1:R1"/>
    <mergeCell ref="A2:R2"/>
    <mergeCell ref="M5:Q5"/>
    <mergeCell ref="A7:A16"/>
    <mergeCell ref="A17:A25"/>
    <mergeCell ref="A68:F68"/>
    <mergeCell ref="A69:F69"/>
    <mergeCell ref="A36:A39"/>
    <mergeCell ref="A40:A42"/>
    <mergeCell ref="A43:A44"/>
    <mergeCell ref="A46:A47"/>
    <mergeCell ref="A48:A56"/>
    <mergeCell ref="A57:A67"/>
  </mergeCells>
  <pageMargins left="0.7" right="0.7" top="0.75" bottom="0.75" header="0.3" footer="0.3"/>
  <pageSetup scale="34" orientation="landscape" r:id="rId1"/>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L73"/>
  <sheetViews>
    <sheetView zoomScale="68" zoomScaleNormal="68" workbookViewId="0">
      <selection activeCell="D82" sqref="D82"/>
    </sheetView>
  </sheetViews>
  <sheetFormatPr baseColWidth="10" defaultColWidth="11.42578125" defaultRowHeight="15.75" x14ac:dyDescent="0.25"/>
  <cols>
    <col min="1" max="1" width="24.28515625" style="47" customWidth="1"/>
    <col min="2" max="2" width="43.7109375" style="47" customWidth="1"/>
    <col min="3" max="3" width="13.7109375" style="50" customWidth="1"/>
    <col min="4" max="4" width="53.28515625" style="50" customWidth="1"/>
    <col min="5" max="5" width="30.85546875" style="48" customWidth="1"/>
    <col min="6" max="6" width="28.140625" style="48" customWidth="1"/>
    <col min="7" max="7" width="42.42578125" style="48" customWidth="1"/>
    <col min="8" max="8" width="23.42578125" style="48" customWidth="1"/>
    <col min="9" max="9" width="25.28515625" style="48" customWidth="1"/>
    <col min="10" max="10" width="32.28515625" style="48" customWidth="1"/>
    <col min="11" max="11" width="10.7109375" style="48" customWidth="1"/>
    <col min="12" max="12" width="22.85546875" style="49" customWidth="1"/>
    <col min="13" max="14" width="12.42578125" style="48" customWidth="1"/>
    <col min="15" max="15" width="12.5703125" style="48" customWidth="1"/>
    <col min="16" max="16" width="13" style="48" customWidth="1"/>
    <col min="17" max="17" width="9.42578125" style="48" customWidth="1"/>
    <col min="18" max="18" width="20.140625" style="48" customWidth="1"/>
    <col min="299" max="16384" width="11.42578125" style="48"/>
  </cols>
  <sheetData>
    <row r="1" spans="1:18" ht="53.25" customHeight="1" x14ac:dyDescent="0.25">
      <c r="A1" s="163" t="s">
        <v>760</v>
      </c>
      <c r="B1" s="163"/>
      <c r="C1" s="163"/>
      <c r="D1" s="163"/>
      <c r="E1" s="163"/>
      <c r="F1" s="163"/>
      <c r="G1" s="163"/>
      <c r="H1" s="163"/>
      <c r="I1" s="163"/>
      <c r="J1" s="163"/>
      <c r="K1" s="163"/>
      <c r="L1" s="163"/>
      <c r="M1" s="163"/>
      <c r="N1" s="163"/>
      <c r="O1" s="163"/>
      <c r="P1" s="163"/>
      <c r="Q1" s="163"/>
      <c r="R1" s="164"/>
    </row>
    <row r="2" spans="1:18" ht="51.75" customHeight="1" x14ac:dyDescent="0.25">
      <c r="A2" s="163" t="s">
        <v>2</v>
      </c>
      <c r="B2" s="163"/>
      <c r="C2" s="163"/>
      <c r="D2" s="163"/>
      <c r="E2" s="163"/>
      <c r="F2" s="163"/>
      <c r="G2" s="163"/>
      <c r="H2" s="163"/>
      <c r="I2" s="163"/>
      <c r="J2" s="163"/>
      <c r="K2" s="163"/>
      <c r="L2" s="163"/>
      <c r="M2" s="163"/>
      <c r="N2" s="163"/>
      <c r="O2" s="163"/>
      <c r="P2" s="163"/>
      <c r="Q2" s="163"/>
      <c r="R2" s="163"/>
    </row>
    <row r="5" spans="1:18" ht="58.5" customHeight="1" x14ac:dyDescent="0.25">
      <c r="A5" s="130" t="s">
        <v>759</v>
      </c>
      <c r="B5" s="129" t="s">
        <v>9</v>
      </c>
      <c r="C5" s="124" t="s">
        <v>757</v>
      </c>
      <c r="D5" s="124" t="s">
        <v>253</v>
      </c>
      <c r="E5" s="131" t="s">
        <v>10</v>
      </c>
      <c r="F5" s="131" t="s">
        <v>11</v>
      </c>
      <c r="G5" s="124" t="s">
        <v>12</v>
      </c>
      <c r="H5" s="124" t="s">
        <v>13</v>
      </c>
      <c r="I5" s="124" t="s">
        <v>14</v>
      </c>
      <c r="J5" s="124" t="s">
        <v>15</v>
      </c>
      <c r="K5" s="124" t="s">
        <v>16</v>
      </c>
      <c r="L5" s="124" t="s">
        <v>712</v>
      </c>
      <c r="M5" s="165" t="s">
        <v>19</v>
      </c>
      <c r="N5" s="165"/>
      <c r="O5" s="165"/>
      <c r="P5" s="165"/>
      <c r="Q5" s="166"/>
      <c r="R5" s="123" t="s">
        <v>24</v>
      </c>
    </row>
    <row r="6" spans="1:18" ht="41.25" customHeight="1" x14ac:dyDescent="0.25">
      <c r="A6" s="125"/>
      <c r="B6" s="130"/>
      <c r="C6" s="133"/>
      <c r="D6" s="133"/>
      <c r="E6" s="134"/>
      <c r="F6" s="134"/>
      <c r="G6" s="133"/>
      <c r="H6" s="124"/>
      <c r="I6" s="133"/>
      <c r="J6" s="133"/>
      <c r="K6" s="133"/>
      <c r="L6" s="133"/>
      <c r="M6" s="135" t="s">
        <v>20</v>
      </c>
      <c r="N6" s="136" t="s">
        <v>21</v>
      </c>
      <c r="O6" s="136" t="s">
        <v>22</v>
      </c>
      <c r="P6" s="136" t="s">
        <v>23</v>
      </c>
      <c r="Q6" s="136" t="s">
        <v>789</v>
      </c>
      <c r="R6" s="124"/>
    </row>
    <row r="7" spans="1:18" customFormat="1" ht="52.5" customHeight="1" x14ac:dyDescent="0.25">
      <c r="A7" s="167" t="s">
        <v>25</v>
      </c>
      <c r="B7" s="128" t="s">
        <v>64</v>
      </c>
      <c r="C7" s="128" t="s">
        <v>66</v>
      </c>
      <c r="D7" s="128" t="s">
        <v>692</v>
      </c>
      <c r="E7" s="128" t="s">
        <v>286</v>
      </c>
      <c r="F7" s="128" t="s">
        <v>17</v>
      </c>
      <c r="G7" s="128" t="s">
        <v>741</v>
      </c>
      <c r="H7" s="128" t="s">
        <v>29</v>
      </c>
      <c r="I7" s="128" t="s">
        <v>470</v>
      </c>
      <c r="J7" s="128" t="s">
        <v>30</v>
      </c>
      <c r="K7" s="138"/>
      <c r="L7" s="128" t="s">
        <v>690</v>
      </c>
      <c r="M7" s="128">
        <v>1</v>
      </c>
      <c r="N7" s="128"/>
      <c r="O7" s="128">
        <v>1</v>
      </c>
      <c r="P7" s="128"/>
      <c r="Q7" s="128">
        <f>COUNTA(M7:P7)</f>
        <v>2</v>
      </c>
      <c r="R7" s="128"/>
    </row>
    <row r="8" spans="1:18" customFormat="1" ht="42.75" customHeight="1" x14ac:dyDescent="0.25">
      <c r="A8" s="168"/>
      <c r="B8" s="128" t="s">
        <v>463</v>
      </c>
      <c r="C8" s="128" t="s">
        <v>66</v>
      </c>
      <c r="D8" s="128" t="s">
        <v>296</v>
      </c>
      <c r="E8" s="128" t="s">
        <v>719</v>
      </c>
      <c r="F8" s="128" t="s">
        <v>17</v>
      </c>
      <c r="G8" s="128" t="s">
        <v>693</v>
      </c>
      <c r="H8" s="128" t="s">
        <v>29</v>
      </c>
      <c r="I8" s="128" t="s">
        <v>470</v>
      </c>
      <c r="J8" s="128" t="s">
        <v>30</v>
      </c>
      <c r="K8" s="138"/>
      <c r="L8" s="128" t="s">
        <v>287</v>
      </c>
      <c r="M8" s="128"/>
      <c r="N8" s="128"/>
      <c r="O8" s="128">
        <v>1</v>
      </c>
      <c r="P8" s="128"/>
      <c r="Q8" s="128">
        <f t="shared" ref="Q8:Q35" si="0">COUNTA(M8:P8)</f>
        <v>1</v>
      </c>
      <c r="R8" s="128"/>
    </row>
    <row r="9" spans="1:18" customFormat="1" ht="42.75" customHeight="1" x14ac:dyDescent="0.25">
      <c r="A9" s="168"/>
      <c r="B9" s="128" t="s">
        <v>27</v>
      </c>
      <c r="C9" s="128" t="s">
        <v>66</v>
      </c>
      <c r="D9" s="128" t="s">
        <v>27</v>
      </c>
      <c r="E9" s="128" t="s">
        <v>719</v>
      </c>
      <c r="F9" s="128" t="s">
        <v>17</v>
      </c>
      <c r="G9" s="128" t="s">
        <v>693</v>
      </c>
      <c r="H9" s="128" t="s">
        <v>28</v>
      </c>
      <c r="I9" s="128" t="s">
        <v>470</v>
      </c>
      <c r="J9" s="128" t="s">
        <v>31</v>
      </c>
      <c r="K9" s="128"/>
      <c r="L9" s="128" t="s">
        <v>691</v>
      </c>
      <c r="M9" s="128"/>
      <c r="N9" s="128">
        <v>1</v>
      </c>
      <c r="O9" s="128"/>
      <c r="P9" s="128"/>
      <c r="Q9" s="128">
        <f t="shared" si="0"/>
        <v>1</v>
      </c>
      <c r="R9" s="128"/>
    </row>
    <row r="10" spans="1:18" customFormat="1" ht="62.25" customHeight="1" x14ac:dyDescent="0.25">
      <c r="A10" s="168"/>
      <c r="B10" s="128" t="s">
        <v>1</v>
      </c>
      <c r="C10" s="128" t="s">
        <v>66</v>
      </c>
      <c r="D10" s="128" t="s">
        <v>696</v>
      </c>
      <c r="E10" s="128" t="s">
        <v>758</v>
      </c>
      <c r="F10" s="128" t="s">
        <v>17</v>
      </c>
      <c r="G10" s="128" t="s">
        <v>694</v>
      </c>
      <c r="H10" s="128" t="s">
        <v>28</v>
      </c>
      <c r="I10" s="128" t="s">
        <v>470</v>
      </c>
      <c r="J10" s="128" t="s">
        <v>695</v>
      </c>
      <c r="K10" s="128"/>
      <c r="L10" s="128" t="s">
        <v>256</v>
      </c>
      <c r="M10" s="128">
        <v>1</v>
      </c>
      <c r="N10" s="128">
        <v>1</v>
      </c>
      <c r="O10" s="128"/>
      <c r="P10" s="128"/>
      <c r="Q10" s="128">
        <f t="shared" si="0"/>
        <v>2</v>
      </c>
      <c r="R10" s="128"/>
    </row>
    <row r="11" spans="1:18" customFormat="1" ht="47.25" customHeight="1" x14ac:dyDescent="0.25">
      <c r="A11" s="168"/>
      <c r="B11" s="128" t="s">
        <v>464</v>
      </c>
      <c r="C11" s="128" t="s">
        <v>67</v>
      </c>
      <c r="D11" s="128" t="s">
        <v>707</v>
      </c>
      <c r="E11" s="128" t="s">
        <v>719</v>
      </c>
      <c r="F11" s="128" t="s">
        <v>17</v>
      </c>
      <c r="G11" s="128" t="s">
        <v>699</v>
      </c>
      <c r="H11" s="128" t="s">
        <v>28</v>
      </c>
      <c r="I11" s="128" t="s">
        <v>470</v>
      </c>
      <c r="J11" s="128" t="s">
        <v>698</v>
      </c>
      <c r="K11" s="138"/>
      <c r="L11" s="128" t="s">
        <v>288</v>
      </c>
      <c r="M11" s="128">
        <v>1</v>
      </c>
      <c r="N11" s="128"/>
      <c r="O11" s="128"/>
      <c r="P11" s="128"/>
      <c r="Q11" s="128">
        <f t="shared" si="0"/>
        <v>1</v>
      </c>
      <c r="R11" s="128"/>
    </row>
    <row r="12" spans="1:18" customFormat="1" ht="41.25" customHeight="1" x14ac:dyDescent="0.25">
      <c r="A12" s="168"/>
      <c r="B12" s="128" t="s">
        <v>465</v>
      </c>
      <c r="C12" s="128" t="s">
        <v>67</v>
      </c>
      <c r="D12" s="128" t="s">
        <v>683</v>
      </c>
      <c r="E12" s="128" t="s">
        <v>719</v>
      </c>
      <c r="F12" s="128" t="s">
        <v>17</v>
      </c>
      <c r="G12" s="139" t="s">
        <v>702</v>
      </c>
      <c r="H12" s="128" t="s">
        <v>28</v>
      </c>
      <c r="I12" s="128" t="s">
        <v>470</v>
      </c>
      <c r="J12" s="128" t="s">
        <v>700</v>
      </c>
      <c r="K12" s="138"/>
      <c r="L12" s="128" t="s">
        <v>701</v>
      </c>
      <c r="M12" s="128"/>
      <c r="N12" s="128"/>
      <c r="O12" s="128"/>
      <c r="P12" s="128">
        <v>1</v>
      </c>
      <c r="Q12" s="128">
        <f t="shared" si="0"/>
        <v>1</v>
      </c>
      <c r="R12" s="128"/>
    </row>
    <row r="13" spans="1:18" customFormat="1" ht="39.75" customHeight="1" x14ac:dyDescent="0.25">
      <c r="A13" s="168"/>
      <c r="B13" s="128" t="s">
        <v>466</v>
      </c>
      <c r="C13" s="128" t="s">
        <v>67</v>
      </c>
      <c r="D13" s="128" t="s">
        <v>684</v>
      </c>
      <c r="E13" s="128" t="s">
        <v>292</v>
      </c>
      <c r="F13" s="128" t="s">
        <v>17</v>
      </c>
      <c r="G13" s="128" t="s">
        <v>703</v>
      </c>
      <c r="H13" s="128" t="s">
        <v>28</v>
      </c>
      <c r="I13" s="128" t="s">
        <v>470</v>
      </c>
      <c r="J13" s="128" t="s">
        <v>704</v>
      </c>
      <c r="K13" s="138"/>
      <c r="L13" s="128" t="s">
        <v>293</v>
      </c>
      <c r="M13" s="128"/>
      <c r="N13" s="128">
        <v>1</v>
      </c>
      <c r="O13" s="128"/>
      <c r="P13" s="128"/>
      <c r="Q13" s="128">
        <f t="shared" si="0"/>
        <v>1</v>
      </c>
      <c r="R13" s="128"/>
    </row>
    <row r="14" spans="1:18" customFormat="1" ht="37.5" customHeight="1" x14ac:dyDescent="0.25">
      <c r="A14" s="168"/>
      <c r="B14" s="128" t="s">
        <v>467</v>
      </c>
      <c r="C14" s="128" t="s">
        <v>69</v>
      </c>
      <c r="D14" s="128" t="s">
        <v>706</v>
      </c>
      <c r="E14" s="128" t="s">
        <v>719</v>
      </c>
      <c r="F14" s="128" t="s">
        <v>17</v>
      </c>
      <c r="G14" s="128" t="s">
        <v>723</v>
      </c>
      <c r="H14" s="128" t="s">
        <v>28</v>
      </c>
      <c r="I14" s="128" t="s">
        <v>470</v>
      </c>
      <c r="J14" s="128" t="s">
        <v>705</v>
      </c>
      <c r="K14" s="138"/>
      <c r="L14" s="128" t="s">
        <v>288</v>
      </c>
      <c r="M14" s="128"/>
      <c r="N14" s="128">
        <v>1</v>
      </c>
      <c r="O14" s="128"/>
      <c r="P14" s="128"/>
      <c r="Q14" s="128">
        <f t="shared" si="0"/>
        <v>1</v>
      </c>
      <c r="R14" s="128"/>
    </row>
    <row r="15" spans="1:18" customFormat="1" ht="48" customHeight="1" x14ac:dyDescent="0.25">
      <c r="A15" s="168"/>
      <c r="B15" s="128" t="s">
        <v>468</v>
      </c>
      <c r="C15" s="128" t="s">
        <v>69</v>
      </c>
      <c r="D15" s="128" t="s">
        <v>708</v>
      </c>
      <c r="E15" s="128" t="s">
        <v>718</v>
      </c>
      <c r="F15" s="128" t="s">
        <v>17</v>
      </c>
      <c r="G15" s="139" t="s">
        <v>702</v>
      </c>
      <c r="H15" s="128" t="s">
        <v>28</v>
      </c>
      <c r="I15" s="128" t="s">
        <v>470</v>
      </c>
      <c r="J15" s="128" t="s">
        <v>705</v>
      </c>
      <c r="K15" s="138"/>
      <c r="L15" s="128" t="s">
        <v>287</v>
      </c>
      <c r="M15" s="128"/>
      <c r="N15" s="128"/>
      <c r="O15" s="128"/>
      <c r="P15" s="128">
        <v>1</v>
      </c>
      <c r="Q15" s="128">
        <f t="shared" si="0"/>
        <v>1</v>
      </c>
      <c r="R15" s="128"/>
    </row>
    <row r="16" spans="1:18" customFormat="1" ht="56.25" customHeight="1" x14ac:dyDescent="0.25">
      <c r="A16" s="169"/>
      <c r="B16" s="128" t="s">
        <v>469</v>
      </c>
      <c r="C16" s="128" t="s">
        <v>440</v>
      </c>
      <c r="D16" s="128" t="s">
        <v>709</v>
      </c>
      <c r="E16" s="128" t="s">
        <v>48</v>
      </c>
      <c r="F16" s="128" t="s">
        <v>17</v>
      </c>
      <c r="G16" s="139" t="s">
        <v>57</v>
      </c>
      <c r="H16" s="128" t="s">
        <v>28</v>
      </c>
      <c r="I16" s="128" t="s">
        <v>470</v>
      </c>
      <c r="J16" s="128" t="s">
        <v>714</v>
      </c>
      <c r="K16" s="138"/>
      <c r="L16" s="128" t="s">
        <v>713</v>
      </c>
      <c r="M16" s="128"/>
      <c r="N16" s="128"/>
      <c r="O16" s="128">
        <v>1</v>
      </c>
      <c r="P16" s="128"/>
      <c r="Q16" s="128">
        <f t="shared" si="0"/>
        <v>1</v>
      </c>
      <c r="R16" s="128"/>
    </row>
    <row r="17" spans="1:18" customFormat="1" ht="28.5" customHeight="1" x14ac:dyDescent="0.25">
      <c r="A17" s="170" t="s">
        <v>35</v>
      </c>
      <c r="B17" s="128" t="s">
        <v>711</v>
      </c>
      <c r="C17" s="128" t="s">
        <v>66</v>
      </c>
      <c r="D17" s="128" t="s">
        <v>710</v>
      </c>
      <c r="E17" s="128" t="s">
        <v>718</v>
      </c>
      <c r="F17" s="128" t="s">
        <v>17</v>
      </c>
      <c r="G17" s="128" t="s">
        <v>715</v>
      </c>
      <c r="H17" s="128" t="s">
        <v>28</v>
      </c>
      <c r="I17" s="128" t="s">
        <v>470</v>
      </c>
      <c r="J17" s="128" t="s">
        <v>705</v>
      </c>
      <c r="K17" s="138"/>
      <c r="L17" s="128" t="s">
        <v>722</v>
      </c>
      <c r="M17" s="128"/>
      <c r="N17" s="128"/>
      <c r="O17" s="128">
        <v>1</v>
      </c>
      <c r="P17" s="128"/>
      <c r="Q17" s="128">
        <f t="shared" si="0"/>
        <v>1</v>
      </c>
      <c r="R17" s="128"/>
    </row>
    <row r="18" spans="1:18" customFormat="1" ht="42.75" customHeight="1" x14ac:dyDescent="0.25">
      <c r="A18" s="171"/>
      <c r="B18" s="139" t="s">
        <v>728</v>
      </c>
      <c r="C18" s="128" t="s">
        <v>66</v>
      </c>
      <c r="D18" s="128" t="s">
        <v>302</v>
      </c>
      <c r="E18" s="128" t="s">
        <v>718</v>
      </c>
      <c r="F18" s="128" t="s">
        <v>17</v>
      </c>
      <c r="G18" s="128" t="s">
        <v>715</v>
      </c>
      <c r="H18" s="128" t="s">
        <v>28</v>
      </c>
      <c r="I18" s="128" t="s">
        <v>470</v>
      </c>
      <c r="J18" s="128" t="s">
        <v>705</v>
      </c>
      <c r="K18" s="138"/>
      <c r="L18" s="128" t="s">
        <v>722</v>
      </c>
      <c r="M18" s="128"/>
      <c r="N18" s="128"/>
      <c r="O18" s="128"/>
      <c r="P18" s="128">
        <v>1</v>
      </c>
      <c r="Q18" s="128">
        <f t="shared" si="0"/>
        <v>1</v>
      </c>
      <c r="R18" s="128"/>
    </row>
    <row r="19" spans="1:18" customFormat="1" ht="43.5" customHeight="1" x14ac:dyDescent="0.25">
      <c r="A19" s="171"/>
      <c r="B19" s="128" t="s">
        <v>729</v>
      </c>
      <c r="C19" s="128" t="s">
        <v>66</v>
      </c>
      <c r="D19" s="128" t="s">
        <v>685</v>
      </c>
      <c r="E19" s="128" t="s">
        <v>718</v>
      </c>
      <c r="F19" s="128" t="s">
        <v>17</v>
      </c>
      <c r="G19" s="128" t="s">
        <v>720</v>
      </c>
      <c r="H19" s="128" t="s">
        <v>28</v>
      </c>
      <c r="I19" s="128" t="s">
        <v>470</v>
      </c>
      <c r="J19" s="128" t="s">
        <v>705</v>
      </c>
      <c r="K19" s="138"/>
      <c r="L19" s="128" t="s">
        <v>294</v>
      </c>
      <c r="M19" s="128"/>
      <c r="N19" s="128">
        <v>1</v>
      </c>
      <c r="O19" s="128"/>
      <c r="P19" s="128"/>
      <c r="Q19" s="128">
        <f t="shared" si="0"/>
        <v>1</v>
      </c>
      <c r="R19" s="128"/>
    </row>
    <row r="20" spans="1:18" customFormat="1" ht="42.75" customHeight="1" x14ac:dyDescent="0.25">
      <c r="A20" s="171"/>
      <c r="B20" s="128" t="s">
        <v>730</v>
      </c>
      <c r="C20" s="128" t="s">
        <v>67</v>
      </c>
      <c r="D20" s="128" t="s">
        <v>686</v>
      </c>
      <c r="E20" s="128" t="s">
        <v>718</v>
      </c>
      <c r="F20" s="128" t="s">
        <v>17</v>
      </c>
      <c r="G20" s="128" t="s">
        <v>721</v>
      </c>
      <c r="H20" s="128" t="s">
        <v>28</v>
      </c>
      <c r="I20" s="128" t="s">
        <v>470</v>
      </c>
      <c r="J20" s="128" t="s">
        <v>705</v>
      </c>
      <c r="K20" s="140"/>
      <c r="L20" s="128" t="s">
        <v>289</v>
      </c>
      <c r="M20" s="128"/>
      <c r="N20" s="128"/>
      <c r="O20" s="128">
        <v>1</v>
      </c>
      <c r="P20" s="128"/>
      <c r="Q20" s="128">
        <f t="shared" si="0"/>
        <v>1</v>
      </c>
      <c r="R20" s="128"/>
    </row>
    <row r="21" spans="1:18" customFormat="1" ht="75" x14ac:dyDescent="0.25">
      <c r="A21" s="171"/>
      <c r="B21" s="128" t="s">
        <v>731</v>
      </c>
      <c r="C21" s="128" t="s">
        <v>67</v>
      </c>
      <c r="D21" s="128" t="s">
        <v>725</v>
      </c>
      <c r="E21" s="128" t="s">
        <v>718</v>
      </c>
      <c r="F21" s="128" t="s">
        <v>17</v>
      </c>
      <c r="G21" s="128" t="s">
        <v>726</v>
      </c>
      <c r="H21" s="128" t="s">
        <v>28</v>
      </c>
      <c r="I21" s="128" t="s">
        <v>470</v>
      </c>
      <c r="J21" s="128" t="s">
        <v>705</v>
      </c>
      <c r="K21" s="128"/>
      <c r="L21" s="128" t="s">
        <v>727</v>
      </c>
      <c r="M21" s="128"/>
      <c r="N21" s="128"/>
      <c r="O21" s="128">
        <v>1</v>
      </c>
      <c r="P21" s="128"/>
      <c r="Q21" s="128">
        <f t="shared" si="0"/>
        <v>1</v>
      </c>
      <c r="R21" s="128"/>
    </row>
    <row r="22" spans="1:18" customFormat="1" ht="43.5" customHeight="1" x14ac:dyDescent="0.25">
      <c r="A22" s="171"/>
      <c r="B22" s="128" t="s">
        <v>735</v>
      </c>
      <c r="C22" s="128" t="s">
        <v>67</v>
      </c>
      <c r="D22" s="128" t="s">
        <v>732</v>
      </c>
      <c r="E22" s="128" t="s">
        <v>295</v>
      </c>
      <c r="F22" s="128" t="s">
        <v>17</v>
      </c>
      <c r="G22" s="128" t="s">
        <v>733</v>
      </c>
      <c r="H22" s="128" t="s">
        <v>28</v>
      </c>
      <c r="I22" s="128" t="s">
        <v>470</v>
      </c>
      <c r="J22" s="128" t="s">
        <v>705</v>
      </c>
      <c r="K22" s="128"/>
      <c r="L22" s="128" t="s">
        <v>727</v>
      </c>
      <c r="M22" s="128"/>
      <c r="N22" s="128"/>
      <c r="O22" s="128">
        <v>1</v>
      </c>
      <c r="P22" s="128"/>
      <c r="Q22" s="128">
        <f t="shared" si="0"/>
        <v>1</v>
      </c>
      <c r="R22" s="128"/>
    </row>
    <row r="23" spans="1:18" customFormat="1" ht="49.5" customHeight="1" x14ac:dyDescent="0.25">
      <c r="A23" s="171"/>
      <c r="B23" s="128" t="s">
        <v>724</v>
      </c>
      <c r="C23" s="128" t="s">
        <v>69</v>
      </c>
      <c r="D23" s="128" t="s">
        <v>724</v>
      </c>
      <c r="E23" s="128" t="s">
        <v>718</v>
      </c>
      <c r="F23" s="128" t="s">
        <v>17</v>
      </c>
      <c r="G23" s="128" t="s">
        <v>736</v>
      </c>
      <c r="H23" s="128" t="s">
        <v>28</v>
      </c>
      <c r="I23" s="128" t="s">
        <v>470</v>
      </c>
      <c r="J23" s="128" t="s">
        <v>705</v>
      </c>
      <c r="K23" s="128"/>
      <c r="L23" s="128" t="s">
        <v>290</v>
      </c>
      <c r="M23" s="128"/>
      <c r="N23" s="128"/>
      <c r="O23" s="128">
        <v>1</v>
      </c>
      <c r="P23" s="128"/>
      <c r="Q23" s="128">
        <f t="shared" si="0"/>
        <v>1</v>
      </c>
      <c r="R23" s="128"/>
    </row>
    <row r="24" spans="1:18" customFormat="1" ht="43.5" customHeight="1" x14ac:dyDescent="0.25">
      <c r="A24" s="171"/>
      <c r="B24" s="128" t="s">
        <v>734</v>
      </c>
      <c r="C24" s="128" t="s">
        <v>440</v>
      </c>
      <c r="D24" s="128" t="s">
        <v>687</v>
      </c>
      <c r="E24" s="128" t="s">
        <v>718</v>
      </c>
      <c r="F24" s="128" t="s">
        <v>17</v>
      </c>
      <c r="G24" s="128" t="s">
        <v>736</v>
      </c>
      <c r="H24" s="128" t="s">
        <v>28</v>
      </c>
      <c r="I24" s="128" t="s">
        <v>470</v>
      </c>
      <c r="J24" s="128" t="s">
        <v>705</v>
      </c>
      <c r="K24" s="128"/>
      <c r="L24" s="128" t="s">
        <v>737</v>
      </c>
      <c r="M24" s="128"/>
      <c r="N24" s="128">
        <v>1</v>
      </c>
      <c r="O24" s="128"/>
      <c r="P24" s="128"/>
      <c r="Q24" s="128"/>
      <c r="R24" s="128"/>
    </row>
    <row r="25" spans="1:18" customFormat="1" ht="74.25" customHeight="1" x14ac:dyDescent="0.25">
      <c r="A25" s="172"/>
      <c r="B25" s="128" t="s">
        <v>73</v>
      </c>
      <c r="C25" s="128" t="s">
        <v>69</v>
      </c>
      <c r="D25" s="128" t="s">
        <v>305</v>
      </c>
      <c r="E25" s="128" t="s">
        <v>718</v>
      </c>
      <c r="F25" s="128" t="s">
        <v>17</v>
      </c>
      <c r="G25" s="128" t="s">
        <v>742</v>
      </c>
      <c r="H25" s="128" t="s">
        <v>28</v>
      </c>
      <c r="I25" s="128" t="s">
        <v>470</v>
      </c>
      <c r="J25" s="128" t="s">
        <v>705</v>
      </c>
      <c r="K25" s="128"/>
      <c r="L25" s="128" t="s">
        <v>743</v>
      </c>
      <c r="M25" s="128"/>
      <c r="N25" s="128"/>
      <c r="O25" s="128">
        <v>1</v>
      </c>
      <c r="P25" s="128"/>
      <c r="Q25" s="128">
        <f t="shared" ref="Q25" si="1">COUNTA(M25:P25)</f>
        <v>1</v>
      </c>
      <c r="R25" s="128"/>
    </row>
    <row r="26" spans="1:18" customFormat="1" ht="24.75" customHeight="1" x14ac:dyDescent="0.25">
      <c r="A26" s="160" t="s">
        <v>39</v>
      </c>
      <c r="B26" s="128" t="s">
        <v>738</v>
      </c>
      <c r="C26" s="128" t="s">
        <v>66</v>
      </c>
      <c r="D26" s="128" t="s">
        <v>285</v>
      </c>
      <c r="E26" s="128" t="s">
        <v>718</v>
      </c>
      <c r="F26" s="128" t="s">
        <v>17</v>
      </c>
      <c r="G26" s="128" t="s">
        <v>741</v>
      </c>
      <c r="H26" s="128" t="s">
        <v>28</v>
      </c>
      <c r="I26" s="128" t="s">
        <v>470</v>
      </c>
      <c r="J26" s="128" t="s">
        <v>705</v>
      </c>
      <c r="K26" s="128"/>
      <c r="L26" s="128" t="s">
        <v>744</v>
      </c>
      <c r="M26" s="128"/>
      <c r="N26" s="128">
        <v>1</v>
      </c>
      <c r="O26" s="128"/>
      <c r="P26" s="128"/>
      <c r="Q26" s="128">
        <f t="shared" si="0"/>
        <v>1</v>
      </c>
      <c r="R26" s="128"/>
    </row>
    <row r="27" spans="1:18" customFormat="1" ht="19.5" customHeight="1" x14ac:dyDescent="0.25">
      <c r="A27" s="161"/>
      <c r="B27" s="128" t="s">
        <v>739</v>
      </c>
      <c r="C27" s="128" t="s">
        <v>66</v>
      </c>
      <c r="D27" s="128" t="s">
        <v>285</v>
      </c>
      <c r="E27" s="128" t="s">
        <v>718</v>
      </c>
      <c r="F27" s="128" t="s">
        <v>17</v>
      </c>
      <c r="G27" s="128" t="s">
        <v>741</v>
      </c>
      <c r="H27" s="128" t="s">
        <v>28</v>
      </c>
      <c r="I27" s="128" t="s">
        <v>470</v>
      </c>
      <c r="J27" s="128" t="s">
        <v>705</v>
      </c>
      <c r="K27" s="128"/>
      <c r="L27" s="128" t="s">
        <v>744</v>
      </c>
      <c r="M27" s="128"/>
      <c r="N27" s="128"/>
      <c r="O27" s="128"/>
      <c r="P27" s="128">
        <v>1</v>
      </c>
      <c r="Q27" s="128">
        <f t="shared" si="0"/>
        <v>1</v>
      </c>
      <c r="R27" s="128"/>
    </row>
    <row r="28" spans="1:18" customFormat="1" ht="46.5" customHeight="1" x14ac:dyDescent="0.25">
      <c r="A28" s="161"/>
      <c r="B28" s="128" t="s">
        <v>740</v>
      </c>
      <c r="C28" s="128" t="s">
        <v>66</v>
      </c>
      <c r="D28" s="128" t="s">
        <v>74</v>
      </c>
      <c r="E28" s="128" t="s">
        <v>718</v>
      </c>
      <c r="F28" s="128" t="s">
        <v>17</v>
      </c>
      <c r="G28" s="128" t="s">
        <v>748</v>
      </c>
      <c r="H28" s="128" t="s">
        <v>28</v>
      </c>
      <c r="I28" s="128" t="s">
        <v>470</v>
      </c>
      <c r="J28" s="128" t="s">
        <v>705</v>
      </c>
      <c r="K28" s="128"/>
      <c r="L28" s="128" t="s">
        <v>744</v>
      </c>
      <c r="M28" s="128"/>
      <c r="N28" s="128"/>
      <c r="O28" s="128"/>
      <c r="P28" s="128">
        <v>1</v>
      </c>
      <c r="Q28" s="128">
        <f t="shared" si="0"/>
        <v>1</v>
      </c>
      <c r="R28" s="128"/>
    </row>
    <row r="29" spans="1:18" customFormat="1" ht="30" x14ac:dyDescent="0.25">
      <c r="A29" s="161"/>
      <c r="B29" s="128" t="s">
        <v>750</v>
      </c>
      <c r="C29" s="128" t="s">
        <v>67</v>
      </c>
      <c r="D29" s="128" t="s">
        <v>42</v>
      </c>
      <c r="E29" s="128" t="s">
        <v>718</v>
      </c>
      <c r="F29" s="128" t="s">
        <v>17</v>
      </c>
      <c r="G29" s="128" t="s">
        <v>741</v>
      </c>
      <c r="H29" s="128" t="s">
        <v>28</v>
      </c>
      <c r="I29" s="128" t="s">
        <v>470</v>
      </c>
      <c r="J29" s="128" t="s">
        <v>705</v>
      </c>
      <c r="K29" s="128"/>
      <c r="L29" s="128" t="s">
        <v>744</v>
      </c>
      <c r="M29" s="128"/>
      <c r="N29" s="128">
        <v>1</v>
      </c>
      <c r="O29" s="128"/>
      <c r="P29" s="128"/>
      <c r="Q29" s="128">
        <f t="shared" si="0"/>
        <v>1</v>
      </c>
      <c r="R29" s="128"/>
    </row>
    <row r="30" spans="1:18" customFormat="1" ht="30" x14ac:dyDescent="0.25">
      <c r="A30" s="161"/>
      <c r="B30" s="128" t="s">
        <v>751</v>
      </c>
      <c r="C30" s="128" t="s">
        <v>67</v>
      </c>
      <c r="D30" s="128" t="s">
        <v>43</v>
      </c>
      <c r="E30" s="128" t="s">
        <v>718</v>
      </c>
      <c r="F30" s="128" t="s">
        <v>17</v>
      </c>
      <c r="G30" s="139" t="s">
        <v>745</v>
      </c>
      <c r="H30" s="128" t="s">
        <v>28</v>
      </c>
      <c r="I30" s="128" t="s">
        <v>470</v>
      </c>
      <c r="J30" s="128" t="s">
        <v>705</v>
      </c>
      <c r="K30" s="128"/>
      <c r="L30" s="128" t="s">
        <v>746</v>
      </c>
      <c r="M30" s="128"/>
      <c r="N30" s="128"/>
      <c r="O30" s="128"/>
      <c r="P30" s="128">
        <v>1</v>
      </c>
      <c r="Q30" s="128">
        <f t="shared" si="0"/>
        <v>1</v>
      </c>
      <c r="R30" s="128"/>
    </row>
    <row r="31" spans="1:18" customFormat="1" ht="45" x14ac:dyDescent="0.25">
      <c r="A31" s="161"/>
      <c r="B31" s="128" t="s">
        <v>749</v>
      </c>
      <c r="C31" s="128" t="s">
        <v>67</v>
      </c>
      <c r="D31" s="128" t="s">
        <v>688</v>
      </c>
      <c r="E31" s="128" t="s">
        <v>718</v>
      </c>
      <c r="F31" s="128" t="s">
        <v>17</v>
      </c>
      <c r="G31" s="128" t="s">
        <v>747</v>
      </c>
      <c r="H31" s="128" t="s">
        <v>28</v>
      </c>
      <c r="I31" s="128" t="s">
        <v>470</v>
      </c>
      <c r="J31" s="128" t="s">
        <v>705</v>
      </c>
      <c r="K31" s="128"/>
      <c r="L31" s="128" t="s">
        <v>743</v>
      </c>
      <c r="M31" s="128"/>
      <c r="N31" s="128">
        <v>1</v>
      </c>
      <c r="O31" s="128"/>
      <c r="P31" s="128"/>
      <c r="Q31" s="128">
        <f t="shared" si="0"/>
        <v>1</v>
      </c>
      <c r="R31" s="128"/>
    </row>
    <row r="32" spans="1:18" customFormat="1" ht="33.75" customHeight="1" x14ac:dyDescent="0.25">
      <c r="A32" s="161"/>
      <c r="B32" s="128" t="s">
        <v>716</v>
      </c>
      <c r="C32" s="128" t="s">
        <v>441</v>
      </c>
      <c r="D32" s="128" t="s">
        <v>689</v>
      </c>
      <c r="E32" s="128" t="s">
        <v>718</v>
      </c>
      <c r="F32" s="128" t="s">
        <v>17</v>
      </c>
      <c r="G32" s="128" t="s">
        <v>741</v>
      </c>
      <c r="H32" s="128" t="s">
        <v>28</v>
      </c>
      <c r="I32" s="128" t="s">
        <v>470</v>
      </c>
      <c r="J32" s="128" t="s">
        <v>705</v>
      </c>
      <c r="K32" s="128"/>
      <c r="L32" s="128" t="s">
        <v>690</v>
      </c>
      <c r="M32" s="128"/>
      <c r="N32" s="128"/>
      <c r="O32" s="128">
        <v>1</v>
      </c>
      <c r="P32" s="128"/>
      <c r="Q32" s="128">
        <f t="shared" si="0"/>
        <v>1</v>
      </c>
      <c r="R32" s="128"/>
    </row>
    <row r="33" spans="1:18" customFormat="1" ht="55.5" customHeight="1" x14ac:dyDescent="0.25">
      <c r="A33" s="161"/>
      <c r="B33" s="128" t="s">
        <v>467</v>
      </c>
      <c r="C33" s="128" t="s">
        <v>69</v>
      </c>
      <c r="D33" s="128" t="s">
        <v>706</v>
      </c>
      <c r="E33" s="128" t="s">
        <v>719</v>
      </c>
      <c r="F33" s="128" t="s">
        <v>17</v>
      </c>
      <c r="G33" s="128" t="s">
        <v>723</v>
      </c>
      <c r="H33" s="128" t="s">
        <v>28</v>
      </c>
      <c r="I33" s="128" t="s">
        <v>470</v>
      </c>
      <c r="J33" s="128" t="s">
        <v>705</v>
      </c>
      <c r="K33" s="138"/>
      <c r="L33" s="128" t="s">
        <v>288</v>
      </c>
      <c r="M33" s="128"/>
      <c r="N33" s="128"/>
      <c r="O33" s="128"/>
      <c r="P33" s="128">
        <v>1</v>
      </c>
      <c r="Q33" s="128">
        <v>1</v>
      </c>
      <c r="R33" s="128"/>
    </row>
    <row r="34" spans="1:18" customFormat="1" ht="49.5" customHeight="1" x14ac:dyDescent="0.25">
      <c r="A34" s="161"/>
      <c r="B34" s="128" t="s">
        <v>754</v>
      </c>
      <c r="C34" s="128" t="s">
        <v>440</v>
      </c>
      <c r="D34" s="128" t="s">
        <v>442</v>
      </c>
      <c r="E34" s="128" t="s">
        <v>719</v>
      </c>
      <c r="F34" s="128" t="s">
        <v>17</v>
      </c>
      <c r="G34" s="128" t="s">
        <v>752</v>
      </c>
      <c r="H34" s="128" t="s">
        <v>28</v>
      </c>
      <c r="I34" s="128" t="s">
        <v>470</v>
      </c>
      <c r="J34" s="128" t="s">
        <v>705</v>
      </c>
      <c r="K34" s="128"/>
      <c r="L34" s="128" t="s">
        <v>753</v>
      </c>
      <c r="M34" s="128"/>
      <c r="N34" s="128"/>
      <c r="O34" s="128">
        <v>1</v>
      </c>
      <c r="P34" s="128"/>
      <c r="Q34" s="128"/>
      <c r="R34" s="128"/>
    </row>
    <row r="35" spans="1:18" customFormat="1" ht="25.5" customHeight="1" x14ac:dyDescent="0.25">
      <c r="A35" s="162"/>
      <c r="B35" s="128" t="s">
        <v>755</v>
      </c>
      <c r="C35" s="128" t="s">
        <v>69</v>
      </c>
      <c r="D35" s="128" t="s">
        <v>443</v>
      </c>
      <c r="E35" s="128" t="s">
        <v>718</v>
      </c>
      <c r="F35" s="128" t="s">
        <v>17</v>
      </c>
      <c r="G35" s="128" t="s">
        <v>439</v>
      </c>
      <c r="H35" s="128" t="s">
        <v>28</v>
      </c>
      <c r="I35" s="128" t="s">
        <v>470</v>
      </c>
      <c r="J35" s="128" t="s">
        <v>705</v>
      </c>
      <c r="K35" s="128"/>
      <c r="L35" s="128" t="s">
        <v>439</v>
      </c>
      <c r="M35" s="128"/>
      <c r="N35" s="128"/>
      <c r="O35" s="128"/>
      <c r="P35" s="128">
        <v>1</v>
      </c>
      <c r="Q35" s="128">
        <f t="shared" si="0"/>
        <v>1</v>
      </c>
      <c r="R35" s="128"/>
    </row>
    <row r="36" spans="1:18" customFormat="1" ht="54.75" customHeight="1" x14ac:dyDescent="0.25">
      <c r="A36" s="146" t="s">
        <v>44</v>
      </c>
      <c r="B36" s="128" t="s">
        <v>472</v>
      </c>
      <c r="C36" s="128" t="s">
        <v>77</v>
      </c>
      <c r="D36" s="128" t="s">
        <v>60</v>
      </c>
      <c r="E36" s="128" t="s">
        <v>719</v>
      </c>
      <c r="F36" s="128" t="s">
        <v>17</v>
      </c>
      <c r="G36" s="139" t="s">
        <v>702</v>
      </c>
      <c r="H36" s="128" t="s">
        <v>28</v>
      </c>
      <c r="I36" s="128" t="s">
        <v>470</v>
      </c>
      <c r="J36" s="128" t="s">
        <v>705</v>
      </c>
      <c r="K36" s="138"/>
      <c r="L36" s="128" t="s">
        <v>287</v>
      </c>
      <c r="M36" s="128"/>
      <c r="N36" s="128">
        <v>1</v>
      </c>
      <c r="O36" s="128"/>
      <c r="P36" s="128"/>
      <c r="Q36" s="128">
        <f t="shared" ref="Q36" si="2">COUNTA(M36:P36)</f>
        <v>1</v>
      </c>
      <c r="R36" s="128"/>
    </row>
    <row r="37" spans="1:18" customFormat="1" ht="74.25" customHeight="1" x14ac:dyDescent="0.25">
      <c r="A37" s="147"/>
      <c r="B37" s="128" t="s">
        <v>473</v>
      </c>
      <c r="C37" s="128" t="s">
        <v>78</v>
      </c>
      <c r="D37" s="128" t="s">
        <v>297</v>
      </c>
      <c r="E37" s="128" t="s">
        <v>718</v>
      </c>
      <c r="F37" s="128" t="s">
        <v>17</v>
      </c>
      <c r="G37" s="139" t="s">
        <v>702</v>
      </c>
      <c r="H37" s="128" t="s">
        <v>28</v>
      </c>
      <c r="I37" s="128" t="s">
        <v>470</v>
      </c>
      <c r="J37" s="128" t="s">
        <v>705</v>
      </c>
      <c r="K37" s="128"/>
      <c r="L37" s="128" t="s">
        <v>691</v>
      </c>
      <c r="M37" s="128"/>
      <c r="N37" s="128"/>
      <c r="O37" s="128"/>
      <c r="P37" s="128">
        <v>1</v>
      </c>
      <c r="Q37" s="128">
        <f>COUNTA(M37:P37)</f>
        <v>1</v>
      </c>
      <c r="R37" s="128"/>
    </row>
    <row r="38" spans="1:18" customFormat="1" ht="36" customHeight="1" x14ac:dyDescent="0.25">
      <c r="A38" s="147"/>
      <c r="B38" s="128" t="s">
        <v>45</v>
      </c>
      <c r="C38" s="128" t="s">
        <v>78</v>
      </c>
      <c r="D38" s="128" t="s">
        <v>756</v>
      </c>
      <c r="E38" s="128" t="s">
        <v>718</v>
      </c>
      <c r="F38" s="128" t="s">
        <v>17</v>
      </c>
      <c r="G38" s="139" t="s">
        <v>763</v>
      </c>
      <c r="H38" s="128" t="s">
        <v>28</v>
      </c>
      <c r="I38" s="128" t="s">
        <v>470</v>
      </c>
      <c r="J38" s="128" t="s">
        <v>705</v>
      </c>
      <c r="K38" s="128"/>
      <c r="L38" s="128" t="s">
        <v>291</v>
      </c>
      <c r="M38" s="128"/>
      <c r="N38" s="128">
        <v>1</v>
      </c>
      <c r="O38" s="128"/>
      <c r="P38" s="128"/>
      <c r="Q38" s="128">
        <f>COUNTA(M38:P38)</f>
        <v>1</v>
      </c>
      <c r="R38" s="128"/>
    </row>
    <row r="39" spans="1:18" customFormat="1" ht="30" x14ac:dyDescent="0.25">
      <c r="A39" s="148"/>
      <c r="B39" s="128" t="s">
        <v>471</v>
      </c>
      <c r="C39" s="128" t="s">
        <v>78</v>
      </c>
      <c r="D39" s="128" t="s">
        <v>717</v>
      </c>
      <c r="E39" s="128" t="s">
        <v>718</v>
      </c>
      <c r="F39" s="128" t="s">
        <v>17</v>
      </c>
      <c r="G39" s="139" t="s">
        <v>762</v>
      </c>
      <c r="H39" s="128" t="s">
        <v>28</v>
      </c>
      <c r="I39" s="128" t="s">
        <v>470</v>
      </c>
      <c r="J39" s="128" t="s">
        <v>705</v>
      </c>
      <c r="K39" s="128"/>
      <c r="L39" s="128" t="s">
        <v>288</v>
      </c>
      <c r="M39" s="128"/>
      <c r="N39" s="128"/>
      <c r="O39" s="128">
        <v>1</v>
      </c>
      <c r="P39" s="128"/>
      <c r="Q39" s="128">
        <f>COUNTA(M39:P39)</f>
        <v>1</v>
      </c>
      <c r="R39" s="128"/>
    </row>
    <row r="40" spans="1:18" customFormat="1" ht="63.75" customHeight="1" x14ac:dyDescent="0.25">
      <c r="A40" s="149" t="s">
        <v>444</v>
      </c>
      <c r="B40" s="128" t="s">
        <v>445</v>
      </c>
      <c r="C40" s="128" t="s">
        <v>66</v>
      </c>
      <c r="D40" s="128" t="s">
        <v>445</v>
      </c>
      <c r="E40" s="128" t="s">
        <v>719</v>
      </c>
      <c r="F40" s="128" t="s">
        <v>17</v>
      </c>
      <c r="G40" s="139" t="s">
        <v>702</v>
      </c>
      <c r="H40" s="128" t="s">
        <v>28</v>
      </c>
      <c r="I40" s="128" t="s">
        <v>470</v>
      </c>
      <c r="J40" s="128" t="s">
        <v>705</v>
      </c>
      <c r="K40" s="128"/>
      <c r="L40" s="128" t="s">
        <v>287</v>
      </c>
      <c r="M40" s="128"/>
      <c r="N40" s="128"/>
      <c r="O40" s="128">
        <v>1</v>
      </c>
      <c r="P40" s="128"/>
      <c r="Q40" s="128">
        <f t="shared" ref="Q40:Q59" si="3">COUNTA(M40:P40)</f>
        <v>1</v>
      </c>
      <c r="R40" s="128"/>
    </row>
    <row r="41" spans="1:18" customFormat="1" ht="30" x14ac:dyDescent="0.25">
      <c r="A41" s="150"/>
      <c r="B41" s="128" t="s">
        <v>446</v>
      </c>
      <c r="C41" s="128" t="s">
        <v>66</v>
      </c>
      <c r="D41" s="128" t="s">
        <v>446</v>
      </c>
      <c r="E41" s="128" t="s">
        <v>719</v>
      </c>
      <c r="F41" s="128" t="s">
        <v>17</v>
      </c>
      <c r="G41" s="139" t="s">
        <v>764</v>
      </c>
      <c r="H41" s="128" t="s">
        <v>28</v>
      </c>
      <c r="I41" s="128" t="s">
        <v>470</v>
      </c>
      <c r="J41" s="128" t="s">
        <v>705</v>
      </c>
      <c r="K41" s="128"/>
      <c r="L41" s="128" t="s">
        <v>287</v>
      </c>
      <c r="M41" s="128"/>
      <c r="N41" s="128">
        <v>1</v>
      </c>
      <c r="O41" s="128"/>
      <c r="P41" s="128"/>
      <c r="Q41" s="128">
        <f t="shared" si="3"/>
        <v>1</v>
      </c>
      <c r="R41" s="128"/>
    </row>
    <row r="42" spans="1:18" customFormat="1" ht="30" x14ac:dyDescent="0.25">
      <c r="A42" s="151"/>
      <c r="B42" s="128" t="s">
        <v>447</v>
      </c>
      <c r="C42" s="128" t="s">
        <v>66</v>
      </c>
      <c r="D42" s="128" t="s">
        <v>447</v>
      </c>
      <c r="E42" s="128" t="s">
        <v>719</v>
      </c>
      <c r="F42" s="128" t="s">
        <v>17</v>
      </c>
      <c r="G42" s="139" t="s">
        <v>765</v>
      </c>
      <c r="H42" s="128" t="s">
        <v>28</v>
      </c>
      <c r="I42" s="128" t="s">
        <v>470</v>
      </c>
      <c r="J42" s="128" t="s">
        <v>705</v>
      </c>
      <c r="K42" s="128"/>
      <c r="L42" s="128" t="s">
        <v>287</v>
      </c>
      <c r="M42" s="128"/>
      <c r="N42" s="128"/>
      <c r="O42" s="128">
        <v>1</v>
      </c>
      <c r="P42" s="128"/>
      <c r="Q42" s="128">
        <f t="shared" si="3"/>
        <v>1</v>
      </c>
      <c r="R42" s="128"/>
    </row>
    <row r="43" spans="1:18" customFormat="1" ht="30" x14ac:dyDescent="0.25">
      <c r="A43" s="152" t="s">
        <v>448</v>
      </c>
      <c r="B43" s="128" t="s">
        <v>449</v>
      </c>
      <c r="C43" s="128" t="s">
        <v>66</v>
      </c>
      <c r="D43" s="128" t="s">
        <v>449</v>
      </c>
      <c r="E43" s="128" t="s">
        <v>719</v>
      </c>
      <c r="F43" s="128" t="s">
        <v>17</v>
      </c>
      <c r="G43" s="139" t="s">
        <v>762</v>
      </c>
      <c r="H43" s="128" t="s">
        <v>28</v>
      </c>
      <c r="I43" s="128" t="s">
        <v>470</v>
      </c>
      <c r="J43" s="128" t="s">
        <v>705</v>
      </c>
      <c r="K43" s="128"/>
      <c r="L43" s="128" t="s">
        <v>767</v>
      </c>
      <c r="M43" s="128"/>
      <c r="N43" s="128"/>
      <c r="O43" s="128">
        <v>1</v>
      </c>
      <c r="P43" s="128"/>
      <c r="Q43" s="128">
        <f t="shared" si="3"/>
        <v>1</v>
      </c>
      <c r="R43" s="128"/>
    </row>
    <row r="44" spans="1:18" customFormat="1" ht="64.5" customHeight="1" x14ac:dyDescent="0.25">
      <c r="A44" s="153"/>
      <c r="B44" s="128" t="s">
        <v>450</v>
      </c>
      <c r="C44" s="128" t="s">
        <v>766</v>
      </c>
      <c r="D44" s="128" t="s">
        <v>450</v>
      </c>
      <c r="E44" s="128" t="s">
        <v>719</v>
      </c>
      <c r="F44" s="128" t="s">
        <v>17</v>
      </c>
      <c r="G44" s="128" t="s">
        <v>752</v>
      </c>
      <c r="H44" s="128" t="s">
        <v>28</v>
      </c>
      <c r="I44" s="128" t="s">
        <v>470</v>
      </c>
      <c r="J44" s="128" t="s">
        <v>705</v>
      </c>
      <c r="K44" s="128"/>
      <c r="L44" s="128" t="s">
        <v>753</v>
      </c>
      <c r="M44" s="128"/>
      <c r="N44" s="128"/>
      <c r="O44" s="128">
        <v>1</v>
      </c>
      <c r="P44" s="128"/>
      <c r="Q44" s="128"/>
      <c r="R44" s="128"/>
    </row>
    <row r="45" spans="1:18" customFormat="1" ht="33.75" customHeight="1" x14ac:dyDescent="0.25">
      <c r="A45" s="132" t="s">
        <v>451</v>
      </c>
      <c r="B45" s="128" t="s">
        <v>65</v>
      </c>
      <c r="C45" s="128" t="s">
        <v>66</v>
      </c>
      <c r="D45" s="128" t="s">
        <v>65</v>
      </c>
      <c r="E45" s="128" t="s">
        <v>719</v>
      </c>
      <c r="F45" s="128" t="s">
        <v>17</v>
      </c>
      <c r="G45" s="139" t="s">
        <v>765</v>
      </c>
      <c r="H45" s="128" t="s">
        <v>28</v>
      </c>
      <c r="I45" s="128" t="s">
        <v>470</v>
      </c>
      <c r="J45" s="128" t="s">
        <v>705</v>
      </c>
      <c r="K45" s="128"/>
      <c r="L45" s="128" t="s">
        <v>287</v>
      </c>
      <c r="M45" s="128"/>
      <c r="N45" s="128">
        <v>1</v>
      </c>
      <c r="O45" s="128"/>
      <c r="P45" s="128"/>
      <c r="Q45" s="128">
        <f t="shared" si="3"/>
        <v>1</v>
      </c>
      <c r="R45" s="128"/>
    </row>
    <row r="46" spans="1:18" customFormat="1" ht="60" customHeight="1" x14ac:dyDescent="0.25">
      <c r="A46" s="152" t="s">
        <v>452</v>
      </c>
      <c r="B46" s="128" t="s">
        <v>453</v>
      </c>
      <c r="C46" s="128" t="s">
        <v>66</v>
      </c>
      <c r="D46" s="128" t="s">
        <v>453</v>
      </c>
      <c r="E46" s="128" t="s">
        <v>719</v>
      </c>
      <c r="F46" s="128" t="s">
        <v>17</v>
      </c>
      <c r="G46" s="139" t="s">
        <v>765</v>
      </c>
      <c r="H46" s="128" t="s">
        <v>28</v>
      </c>
      <c r="I46" s="128" t="s">
        <v>470</v>
      </c>
      <c r="J46" s="128" t="s">
        <v>705</v>
      </c>
      <c r="K46" s="128"/>
      <c r="L46" s="128" t="s">
        <v>287</v>
      </c>
      <c r="M46" s="128"/>
      <c r="N46" s="128">
        <v>1</v>
      </c>
      <c r="O46" s="128"/>
      <c r="P46" s="128"/>
      <c r="Q46" s="128">
        <f t="shared" si="3"/>
        <v>1</v>
      </c>
      <c r="R46" s="128"/>
    </row>
    <row r="47" spans="1:18" customFormat="1" ht="39.75" customHeight="1" x14ac:dyDescent="0.25">
      <c r="A47" s="153"/>
      <c r="B47" s="128" t="s">
        <v>454</v>
      </c>
      <c r="C47" s="128" t="s">
        <v>66</v>
      </c>
      <c r="D47" s="128" t="s">
        <v>454</v>
      </c>
      <c r="E47" s="128" t="s">
        <v>719</v>
      </c>
      <c r="F47" s="128" t="s">
        <v>17</v>
      </c>
      <c r="G47" s="139" t="s">
        <v>765</v>
      </c>
      <c r="H47" s="128" t="s">
        <v>28</v>
      </c>
      <c r="I47" s="128" t="s">
        <v>470</v>
      </c>
      <c r="J47" s="128" t="s">
        <v>705</v>
      </c>
      <c r="K47" s="128"/>
      <c r="L47" s="128" t="s">
        <v>287</v>
      </c>
      <c r="M47" s="128"/>
      <c r="N47" s="128"/>
      <c r="O47" s="128">
        <v>1</v>
      </c>
      <c r="P47" s="128"/>
      <c r="Q47" s="128">
        <f t="shared" si="3"/>
        <v>1</v>
      </c>
      <c r="R47" s="128"/>
    </row>
    <row r="48" spans="1:18" customFormat="1" ht="69.75" customHeight="1" x14ac:dyDescent="0.25">
      <c r="A48" s="154" t="s">
        <v>455</v>
      </c>
      <c r="B48" s="128" t="s">
        <v>456</v>
      </c>
      <c r="C48" s="128" t="s">
        <v>35</v>
      </c>
      <c r="D48" s="128" t="s">
        <v>686</v>
      </c>
      <c r="E48" s="128" t="s">
        <v>718</v>
      </c>
      <c r="F48" s="128" t="s">
        <v>17</v>
      </c>
      <c r="G48" s="128" t="s">
        <v>721</v>
      </c>
      <c r="H48" s="128" t="s">
        <v>28</v>
      </c>
      <c r="I48" s="128" t="s">
        <v>470</v>
      </c>
      <c r="J48" s="128" t="s">
        <v>705</v>
      </c>
      <c r="K48" s="140"/>
      <c r="L48" s="128" t="s">
        <v>289</v>
      </c>
      <c r="M48" s="128"/>
      <c r="N48" s="128"/>
      <c r="O48" s="128">
        <v>1</v>
      </c>
      <c r="P48" s="128"/>
      <c r="Q48" s="128">
        <f t="shared" si="3"/>
        <v>1</v>
      </c>
      <c r="R48" s="128"/>
    </row>
    <row r="49" spans="1:18" customFormat="1" ht="42.75" customHeight="1" x14ac:dyDescent="0.25">
      <c r="A49" s="155"/>
      <c r="B49" s="128" t="s">
        <v>52</v>
      </c>
      <c r="C49" s="128" t="s">
        <v>458</v>
      </c>
      <c r="D49" s="128" t="s">
        <v>685</v>
      </c>
      <c r="E49" s="128" t="s">
        <v>718</v>
      </c>
      <c r="F49" s="128" t="s">
        <v>17</v>
      </c>
      <c r="G49" s="128" t="s">
        <v>720</v>
      </c>
      <c r="H49" s="128" t="s">
        <v>28</v>
      </c>
      <c r="I49" s="128" t="s">
        <v>470</v>
      </c>
      <c r="J49" s="128" t="s">
        <v>705</v>
      </c>
      <c r="K49" s="138"/>
      <c r="L49" s="128" t="s">
        <v>294</v>
      </c>
      <c r="M49" s="128"/>
      <c r="N49" s="128">
        <v>1</v>
      </c>
      <c r="O49" s="128"/>
      <c r="P49" s="128"/>
      <c r="Q49" s="128">
        <f t="shared" si="3"/>
        <v>1</v>
      </c>
      <c r="R49" s="128"/>
    </row>
    <row r="50" spans="1:18" customFormat="1" ht="43.5" customHeight="1" x14ac:dyDescent="0.25">
      <c r="A50" s="155"/>
      <c r="B50" s="128" t="s">
        <v>457</v>
      </c>
      <c r="C50" s="128" t="s">
        <v>458</v>
      </c>
      <c r="D50" s="128" t="s">
        <v>761</v>
      </c>
      <c r="E50" s="128" t="s">
        <v>718</v>
      </c>
      <c r="F50" s="128" t="s">
        <v>17</v>
      </c>
      <c r="G50" s="128" t="s">
        <v>768</v>
      </c>
      <c r="H50" s="128" t="s">
        <v>28</v>
      </c>
      <c r="I50" s="128" t="s">
        <v>470</v>
      </c>
      <c r="J50" s="128" t="s">
        <v>705</v>
      </c>
      <c r="K50" s="128"/>
      <c r="L50" s="128" t="s">
        <v>770</v>
      </c>
      <c r="M50" s="128"/>
      <c r="N50" s="128">
        <v>1</v>
      </c>
      <c r="O50" s="128"/>
      <c r="P50" s="128"/>
      <c r="Q50" s="128">
        <f t="shared" si="3"/>
        <v>1</v>
      </c>
      <c r="R50" s="128"/>
    </row>
    <row r="51" spans="1:18" customFormat="1" ht="43.5" customHeight="1" x14ac:dyDescent="0.25">
      <c r="A51" s="155"/>
      <c r="B51" s="128" t="s">
        <v>64</v>
      </c>
      <c r="C51" s="128" t="s">
        <v>458</v>
      </c>
      <c r="D51" s="128" t="s">
        <v>692</v>
      </c>
      <c r="E51" s="128" t="s">
        <v>286</v>
      </c>
      <c r="F51" s="128" t="s">
        <v>17</v>
      </c>
      <c r="G51" s="128" t="s">
        <v>741</v>
      </c>
      <c r="H51" s="128" t="s">
        <v>29</v>
      </c>
      <c r="I51" s="128" t="s">
        <v>470</v>
      </c>
      <c r="J51" s="128" t="s">
        <v>30</v>
      </c>
      <c r="K51" s="138"/>
      <c r="L51" s="128" t="s">
        <v>690</v>
      </c>
      <c r="M51" s="128">
        <v>1</v>
      </c>
      <c r="N51" s="128"/>
      <c r="O51" s="128">
        <v>1</v>
      </c>
      <c r="P51" s="128"/>
      <c r="Q51" s="128">
        <f>COUNTA(M51:P51)</f>
        <v>2</v>
      </c>
      <c r="R51" s="128"/>
    </row>
    <row r="52" spans="1:18" customFormat="1" ht="42.75" customHeight="1" x14ac:dyDescent="0.25">
      <c r="A52" s="155"/>
      <c r="B52" s="128" t="s">
        <v>790</v>
      </c>
      <c r="C52" s="128" t="s">
        <v>766</v>
      </c>
      <c r="D52" s="128" t="s">
        <v>459</v>
      </c>
      <c r="E52" s="128" t="s">
        <v>286</v>
      </c>
      <c r="F52" s="128"/>
      <c r="G52" s="128" t="s">
        <v>741</v>
      </c>
      <c r="H52" s="128" t="s">
        <v>28</v>
      </c>
      <c r="I52" s="128" t="s">
        <v>470</v>
      </c>
      <c r="J52" s="128" t="s">
        <v>705</v>
      </c>
      <c r="K52" s="128"/>
      <c r="L52" s="128" t="s">
        <v>690</v>
      </c>
      <c r="M52" s="128"/>
      <c r="N52" s="128"/>
      <c r="O52" s="128"/>
      <c r="P52" s="128">
        <v>1</v>
      </c>
      <c r="Q52" s="128">
        <f t="shared" si="3"/>
        <v>1</v>
      </c>
      <c r="R52" s="128"/>
    </row>
    <row r="53" spans="1:18" customFormat="1" ht="42.75" customHeight="1" x14ac:dyDescent="0.25">
      <c r="A53" s="155"/>
      <c r="B53" s="128" t="s">
        <v>466</v>
      </c>
      <c r="C53" s="128" t="s">
        <v>35</v>
      </c>
      <c r="D53" s="128" t="s">
        <v>684</v>
      </c>
      <c r="E53" s="128" t="s">
        <v>292</v>
      </c>
      <c r="F53" s="128" t="s">
        <v>17</v>
      </c>
      <c r="G53" s="128" t="s">
        <v>703</v>
      </c>
      <c r="H53" s="128" t="s">
        <v>28</v>
      </c>
      <c r="I53" s="128" t="s">
        <v>470</v>
      </c>
      <c r="J53" s="128" t="s">
        <v>704</v>
      </c>
      <c r="K53" s="138"/>
      <c r="L53" s="128" t="s">
        <v>293</v>
      </c>
      <c r="M53" s="128"/>
      <c r="N53" s="128">
        <v>1</v>
      </c>
      <c r="O53" s="128"/>
      <c r="P53" s="128"/>
      <c r="Q53" s="128">
        <f t="shared" si="3"/>
        <v>1</v>
      </c>
      <c r="R53" s="128"/>
    </row>
    <row r="54" spans="1:18" customFormat="1" ht="42.75" customHeight="1" x14ac:dyDescent="0.25">
      <c r="A54" s="155"/>
      <c r="B54" s="128" t="s">
        <v>791</v>
      </c>
      <c r="C54" s="128" t="s">
        <v>441</v>
      </c>
      <c r="D54" s="128" t="s">
        <v>460</v>
      </c>
      <c r="E54" s="128" t="s">
        <v>697</v>
      </c>
      <c r="F54" s="128" t="s">
        <v>300</v>
      </c>
      <c r="G54" s="128" t="s">
        <v>769</v>
      </c>
      <c r="H54" s="128" t="s">
        <v>28</v>
      </c>
      <c r="I54" s="128" t="s">
        <v>470</v>
      </c>
      <c r="J54" s="128" t="s">
        <v>705</v>
      </c>
      <c r="K54" s="128"/>
      <c r="L54" s="128" t="s">
        <v>769</v>
      </c>
      <c r="M54" s="128"/>
      <c r="N54" s="128">
        <v>1</v>
      </c>
      <c r="O54" s="128"/>
      <c r="P54" s="128"/>
      <c r="Q54" s="128">
        <f t="shared" si="3"/>
        <v>1</v>
      </c>
      <c r="R54" s="128"/>
    </row>
    <row r="55" spans="1:18" customFormat="1" ht="42.75" customHeight="1" x14ac:dyDescent="0.25">
      <c r="A55" s="155"/>
      <c r="B55" s="128" t="s">
        <v>792</v>
      </c>
      <c r="C55" s="128" t="s">
        <v>441</v>
      </c>
      <c r="D55" s="128" t="s">
        <v>461</v>
      </c>
      <c r="E55" s="128" t="s">
        <v>697</v>
      </c>
      <c r="F55" s="128" t="s">
        <v>300</v>
      </c>
      <c r="G55" s="128" t="s">
        <v>784</v>
      </c>
      <c r="H55" s="128" t="s">
        <v>28</v>
      </c>
      <c r="I55" s="128" t="s">
        <v>470</v>
      </c>
      <c r="J55" s="128" t="s">
        <v>705</v>
      </c>
      <c r="K55" s="128"/>
      <c r="L55" s="128" t="s">
        <v>784</v>
      </c>
      <c r="M55" s="128"/>
      <c r="N55" s="128">
        <v>1</v>
      </c>
      <c r="O55" s="128"/>
      <c r="P55" s="128"/>
      <c r="Q55" s="128">
        <f t="shared" si="3"/>
        <v>1</v>
      </c>
      <c r="R55" s="128"/>
    </row>
    <row r="56" spans="1:18" customFormat="1" ht="45.75" customHeight="1" x14ac:dyDescent="0.25">
      <c r="A56" s="156"/>
      <c r="B56" s="128" t="s">
        <v>793</v>
      </c>
      <c r="C56" s="128" t="s">
        <v>441</v>
      </c>
      <c r="D56" s="128" t="s">
        <v>462</v>
      </c>
      <c r="E56" s="128" t="s">
        <v>697</v>
      </c>
      <c r="F56" s="128" t="s">
        <v>300</v>
      </c>
      <c r="G56" s="128" t="s">
        <v>769</v>
      </c>
      <c r="H56" s="128" t="s">
        <v>28</v>
      </c>
      <c r="I56" s="128" t="s">
        <v>470</v>
      </c>
      <c r="J56" s="128" t="s">
        <v>705</v>
      </c>
      <c r="K56" s="128"/>
      <c r="L56" s="128" t="s">
        <v>769</v>
      </c>
      <c r="M56" s="128"/>
      <c r="N56" s="128">
        <v>1</v>
      </c>
      <c r="O56" s="128"/>
      <c r="P56" s="128"/>
      <c r="Q56" s="128">
        <f t="shared" si="3"/>
        <v>1</v>
      </c>
      <c r="R56" s="128"/>
    </row>
    <row r="57" spans="1:18" customFormat="1" ht="45" customHeight="1" x14ac:dyDescent="0.25">
      <c r="A57" s="157" t="s">
        <v>788</v>
      </c>
      <c r="B57" s="128" t="s">
        <v>303</v>
      </c>
      <c r="C57" s="128" t="s">
        <v>66</v>
      </c>
      <c r="D57" s="128" t="s">
        <v>303</v>
      </c>
      <c r="E57" s="128" t="s">
        <v>298</v>
      </c>
      <c r="F57" s="128" t="s">
        <v>300</v>
      </c>
      <c r="G57" s="128" t="s">
        <v>772</v>
      </c>
      <c r="H57" s="128" t="s">
        <v>28</v>
      </c>
      <c r="I57" s="128" t="s">
        <v>470</v>
      </c>
      <c r="J57" s="128" t="s">
        <v>705</v>
      </c>
      <c r="K57" s="128"/>
      <c r="L57" s="128" t="s">
        <v>298</v>
      </c>
      <c r="M57" s="128"/>
      <c r="N57" s="128">
        <v>1</v>
      </c>
      <c r="O57" s="128"/>
      <c r="P57" s="128"/>
      <c r="Q57" s="128">
        <f t="shared" si="3"/>
        <v>1</v>
      </c>
      <c r="R57" s="128"/>
    </row>
    <row r="58" spans="1:18" customFormat="1" ht="42.75" customHeight="1" x14ac:dyDescent="0.25">
      <c r="A58" s="158"/>
      <c r="B58" s="128" t="s">
        <v>778</v>
      </c>
      <c r="C58" s="128" t="s">
        <v>66</v>
      </c>
      <c r="D58" s="128" t="s">
        <v>778</v>
      </c>
      <c r="E58" s="128" t="s">
        <v>304</v>
      </c>
      <c r="F58" s="128" t="s">
        <v>300</v>
      </c>
      <c r="G58" s="128" t="s">
        <v>779</v>
      </c>
      <c r="H58" s="128" t="s">
        <v>28</v>
      </c>
      <c r="I58" s="128" t="s">
        <v>470</v>
      </c>
      <c r="J58" s="128" t="s">
        <v>780</v>
      </c>
      <c r="K58" s="128"/>
      <c r="L58" s="128" t="s">
        <v>713</v>
      </c>
      <c r="M58" s="128"/>
      <c r="N58" s="128"/>
      <c r="O58" s="128">
        <v>1</v>
      </c>
      <c r="P58" s="128"/>
      <c r="Q58" s="128">
        <f t="shared" si="3"/>
        <v>1</v>
      </c>
      <c r="R58" s="128"/>
    </row>
    <row r="59" spans="1:18" customFormat="1" ht="31.5" customHeight="1" x14ac:dyDescent="0.25">
      <c r="A59" s="158"/>
      <c r="B59" s="128" t="s">
        <v>682</v>
      </c>
      <c r="C59" s="128" t="s">
        <v>66</v>
      </c>
      <c r="D59" s="128" t="s">
        <v>682</v>
      </c>
      <c r="E59" s="128" t="s">
        <v>299</v>
      </c>
      <c r="F59" s="128" t="s">
        <v>301</v>
      </c>
      <c r="G59" s="128" t="s">
        <v>781</v>
      </c>
      <c r="H59" s="128" t="s">
        <v>28</v>
      </c>
      <c r="I59" s="128" t="s">
        <v>470</v>
      </c>
      <c r="J59" s="128" t="s">
        <v>705</v>
      </c>
      <c r="K59" s="128"/>
      <c r="L59" s="128" t="s">
        <v>782</v>
      </c>
      <c r="M59" s="128"/>
      <c r="N59" s="128">
        <v>1</v>
      </c>
      <c r="O59" s="128"/>
      <c r="P59" s="128">
        <v>1</v>
      </c>
      <c r="Q59" s="128">
        <f t="shared" si="3"/>
        <v>2</v>
      </c>
      <c r="R59" s="141"/>
    </row>
    <row r="60" spans="1:18" customFormat="1" ht="33.75" customHeight="1" x14ac:dyDescent="0.25">
      <c r="A60" s="158"/>
      <c r="B60" s="128" t="s">
        <v>783</v>
      </c>
      <c r="C60" s="128" t="s">
        <v>66</v>
      </c>
      <c r="D60" s="128" t="s">
        <v>783</v>
      </c>
      <c r="E60" s="128" t="s">
        <v>718</v>
      </c>
      <c r="F60" s="128" t="s">
        <v>17</v>
      </c>
      <c r="G60" s="128" t="s">
        <v>784</v>
      </c>
      <c r="H60" s="128" t="s">
        <v>28</v>
      </c>
      <c r="I60" s="128" t="s">
        <v>470</v>
      </c>
      <c r="J60" s="128" t="s">
        <v>705</v>
      </c>
      <c r="K60" s="128"/>
      <c r="L60" s="128" t="s">
        <v>713</v>
      </c>
      <c r="M60" s="128"/>
      <c r="N60" s="128">
        <v>1</v>
      </c>
      <c r="O60" s="128"/>
      <c r="P60" s="128"/>
      <c r="Q60" s="128">
        <f>COUNTA(M60:P60)</f>
        <v>1</v>
      </c>
      <c r="R60" s="128"/>
    </row>
    <row r="61" spans="1:18" customFormat="1" ht="95.25" customHeight="1" x14ac:dyDescent="0.25">
      <c r="A61" s="158"/>
      <c r="B61" s="128" t="s">
        <v>681</v>
      </c>
      <c r="C61" s="128" t="s">
        <v>66</v>
      </c>
      <c r="D61" s="128" t="s">
        <v>681</v>
      </c>
      <c r="E61" s="128" t="s">
        <v>771</v>
      </c>
      <c r="F61" s="128" t="s">
        <v>300</v>
      </c>
      <c r="G61" s="128" t="s">
        <v>772</v>
      </c>
      <c r="H61" s="128" t="s">
        <v>28</v>
      </c>
      <c r="I61" s="128" t="s">
        <v>470</v>
      </c>
      <c r="J61" s="128" t="s">
        <v>773</v>
      </c>
      <c r="K61" s="128"/>
      <c r="L61" s="128" t="s">
        <v>771</v>
      </c>
      <c r="M61" s="128"/>
      <c r="N61" s="128"/>
      <c r="O61" s="128"/>
      <c r="P61" s="128"/>
      <c r="Q61" s="128">
        <v>1</v>
      </c>
      <c r="R61" s="141"/>
    </row>
    <row r="62" spans="1:18" customFormat="1" ht="29.25" customHeight="1" x14ac:dyDescent="0.25">
      <c r="A62" s="158"/>
      <c r="B62" s="128" t="s">
        <v>557</v>
      </c>
      <c r="C62" s="128"/>
      <c r="D62" s="128" t="s">
        <v>557</v>
      </c>
      <c r="E62" s="128" t="s">
        <v>771</v>
      </c>
      <c r="F62" s="128" t="s">
        <v>300</v>
      </c>
      <c r="G62" s="128" t="s">
        <v>784</v>
      </c>
      <c r="H62" s="128" t="s">
        <v>28</v>
      </c>
      <c r="I62" s="128" t="s">
        <v>470</v>
      </c>
      <c r="J62" s="128" t="s">
        <v>773</v>
      </c>
      <c r="K62" s="128"/>
      <c r="L62" s="128" t="s">
        <v>771</v>
      </c>
      <c r="M62" s="128"/>
      <c r="N62" s="128"/>
      <c r="O62" s="128"/>
      <c r="P62" s="128"/>
      <c r="Q62" s="128">
        <v>1</v>
      </c>
      <c r="R62" s="141"/>
    </row>
    <row r="63" spans="1:18" customFormat="1" ht="42.75" customHeight="1" x14ac:dyDescent="0.25">
      <c r="A63" s="158"/>
      <c r="B63" s="137" t="s">
        <v>664</v>
      </c>
      <c r="C63" s="128" t="s">
        <v>66</v>
      </c>
      <c r="D63" s="137" t="s">
        <v>664</v>
      </c>
      <c r="E63" s="137" t="s">
        <v>786</v>
      </c>
      <c r="F63" s="128" t="s">
        <v>300</v>
      </c>
      <c r="G63" s="128" t="s">
        <v>784</v>
      </c>
      <c r="H63" s="128" t="s">
        <v>28</v>
      </c>
      <c r="I63" s="128" t="s">
        <v>470</v>
      </c>
      <c r="J63" s="128" t="s">
        <v>773</v>
      </c>
      <c r="K63" s="128"/>
      <c r="L63" s="128" t="s">
        <v>787</v>
      </c>
      <c r="M63" s="128">
        <v>1</v>
      </c>
      <c r="N63" s="128"/>
      <c r="O63" s="128"/>
      <c r="P63" s="128"/>
      <c r="Q63" s="128">
        <v>1</v>
      </c>
      <c r="R63" s="141"/>
    </row>
    <row r="64" spans="1:18" customFormat="1" ht="50.25" customHeight="1" x14ac:dyDescent="0.25">
      <c r="A64" s="158"/>
      <c r="B64" s="128" t="s">
        <v>777</v>
      </c>
      <c r="C64" s="128" t="s">
        <v>66</v>
      </c>
      <c r="D64" s="128" t="s">
        <v>777</v>
      </c>
      <c r="E64" s="137" t="s">
        <v>785</v>
      </c>
      <c r="F64" s="128" t="s">
        <v>300</v>
      </c>
      <c r="G64" s="128" t="s">
        <v>784</v>
      </c>
      <c r="H64" s="128" t="s">
        <v>28</v>
      </c>
      <c r="I64" s="128" t="s">
        <v>470</v>
      </c>
      <c r="J64" s="128" t="s">
        <v>773</v>
      </c>
      <c r="K64" s="128"/>
      <c r="L64" s="128" t="s">
        <v>787</v>
      </c>
      <c r="M64" s="128"/>
      <c r="N64" s="128">
        <v>1</v>
      </c>
      <c r="O64" s="128"/>
      <c r="P64" s="128"/>
      <c r="Q64" s="128">
        <v>1</v>
      </c>
      <c r="R64" s="141"/>
    </row>
    <row r="65" spans="1:298" customFormat="1" ht="43.5" customHeight="1" x14ac:dyDescent="0.25">
      <c r="A65" s="158"/>
      <c r="B65" s="137" t="s">
        <v>652</v>
      </c>
      <c r="C65" s="128" t="s">
        <v>66</v>
      </c>
      <c r="D65" s="137" t="s">
        <v>652</v>
      </c>
      <c r="E65" s="137" t="s">
        <v>785</v>
      </c>
      <c r="F65" s="128" t="s">
        <v>300</v>
      </c>
      <c r="G65" s="128" t="s">
        <v>784</v>
      </c>
      <c r="H65" s="128" t="s">
        <v>28</v>
      </c>
      <c r="I65" s="128" t="s">
        <v>470</v>
      </c>
      <c r="J65" s="128" t="s">
        <v>773</v>
      </c>
      <c r="K65" s="128"/>
      <c r="L65" s="128" t="s">
        <v>787</v>
      </c>
      <c r="M65" s="128"/>
      <c r="N65" s="128"/>
      <c r="O65" s="128">
        <v>1</v>
      </c>
      <c r="P65" s="128"/>
      <c r="Q65" s="128">
        <v>1</v>
      </c>
      <c r="R65" s="141"/>
    </row>
    <row r="66" spans="1:298" customFormat="1" ht="33" customHeight="1" x14ac:dyDescent="0.25">
      <c r="A66" s="158"/>
      <c r="B66" s="137" t="s">
        <v>667</v>
      </c>
      <c r="C66" s="128" t="s">
        <v>776</v>
      </c>
      <c r="D66" s="137" t="s">
        <v>667</v>
      </c>
      <c r="E66" s="137" t="s">
        <v>287</v>
      </c>
      <c r="F66" s="128" t="s">
        <v>300</v>
      </c>
      <c r="G66" s="128" t="s">
        <v>784</v>
      </c>
      <c r="H66" s="128" t="s">
        <v>28</v>
      </c>
      <c r="I66" s="128" t="s">
        <v>470</v>
      </c>
      <c r="J66" s="128" t="s">
        <v>773</v>
      </c>
      <c r="K66" s="128"/>
      <c r="L66" s="128" t="s">
        <v>287</v>
      </c>
      <c r="M66" s="128"/>
      <c r="N66" s="128"/>
      <c r="O66" s="128">
        <v>1</v>
      </c>
      <c r="P66" s="128"/>
      <c r="Q66" s="128">
        <v>1</v>
      </c>
      <c r="R66" s="128"/>
    </row>
    <row r="67" spans="1:298" customFormat="1" ht="48" customHeight="1" x14ac:dyDescent="0.25">
      <c r="A67" s="159"/>
      <c r="B67" s="128" t="s">
        <v>775</v>
      </c>
      <c r="C67" s="128" t="s">
        <v>776</v>
      </c>
      <c r="D67" s="128" t="s">
        <v>775</v>
      </c>
      <c r="E67" s="137" t="s">
        <v>785</v>
      </c>
      <c r="F67" s="128" t="s">
        <v>300</v>
      </c>
      <c r="G67" s="128" t="s">
        <v>784</v>
      </c>
      <c r="H67" s="128" t="s">
        <v>28</v>
      </c>
      <c r="I67" s="128" t="s">
        <v>470</v>
      </c>
      <c r="J67" s="128" t="s">
        <v>773</v>
      </c>
      <c r="K67" s="128"/>
      <c r="L67" s="128" t="s">
        <v>787</v>
      </c>
      <c r="M67" s="128"/>
      <c r="N67" s="128"/>
      <c r="O67" s="128">
        <v>1</v>
      </c>
      <c r="P67" s="128"/>
      <c r="Q67" s="128">
        <v>1</v>
      </c>
      <c r="R67" s="128"/>
    </row>
    <row r="68" spans="1:298" s="50" customFormat="1" ht="42.75" customHeight="1" x14ac:dyDescent="0.25">
      <c r="A68" s="173" t="s">
        <v>5</v>
      </c>
      <c r="B68" s="173"/>
      <c r="C68" s="173"/>
      <c r="D68" s="173"/>
      <c r="E68" s="173"/>
      <c r="F68" s="173"/>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c r="DC68" s="12"/>
      <c r="DD68" s="12"/>
      <c r="DE68" s="12"/>
      <c r="DF68" s="12"/>
      <c r="DG68" s="12"/>
      <c r="DH68" s="12"/>
      <c r="DI68" s="12"/>
      <c r="DJ68" s="12"/>
      <c r="DK68" s="12"/>
      <c r="DL68" s="12"/>
      <c r="DM68" s="12"/>
      <c r="DN68" s="12"/>
      <c r="DO68" s="12"/>
      <c r="DP68" s="12"/>
      <c r="DQ68" s="12"/>
      <c r="DR68" s="12"/>
      <c r="DS68" s="12"/>
      <c r="DT68" s="12"/>
      <c r="DU68" s="12"/>
      <c r="DV68" s="12"/>
      <c r="DW68" s="12"/>
      <c r="DX68" s="12"/>
      <c r="DY68" s="12"/>
      <c r="DZ68" s="12"/>
      <c r="EA68" s="12"/>
      <c r="EB68" s="12"/>
      <c r="EC68" s="12"/>
      <c r="ED68" s="12"/>
      <c r="EE68" s="12"/>
      <c r="EF68" s="12"/>
      <c r="EG68" s="12"/>
      <c r="EH68" s="12"/>
      <c r="EI68" s="12"/>
      <c r="EJ68" s="12"/>
      <c r="EK68" s="12"/>
      <c r="EL68" s="12"/>
      <c r="EM68" s="12"/>
      <c r="EN68" s="12"/>
      <c r="EO68" s="12"/>
      <c r="EP68" s="12"/>
      <c r="EQ68" s="12"/>
      <c r="ER68" s="12"/>
      <c r="ES68" s="12"/>
      <c r="ET68" s="12"/>
      <c r="EU68" s="12"/>
      <c r="EV68" s="12"/>
      <c r="EW68" s="12"/>
      <c r="EX68" s="12"/>
      <c r="EY68" s="12"/>
      <c r="EZ68" s="12"/>
      <c r="FA68" s="12"/>
      <c r="FB68" s="12"/>
      <c r="FC68" s="12"/>
      <c r="FD68" s="12"/>
      <c r="FE68" s="12"/>
      <c r="FF68" s="12"/>
      <c r="FG68" s="12"/>
      <c r="FH68" s="12"/>
      <c r="FI68" s="12"/>
      <c r="FJ68" s="12"/>
      <c r="FK68" s="12"/>
      <c r="FL68" s="12"/>
      <c r="FM68" s="12"/>
      <c r="FN68" s="12"/>
      <c r="FO68" s="12"/>
      <c r="FP68" s="12"/>
      <c r="FQ68" s="12"/>
      <c r="FR68" s="12"/>
      <c r="FS68" s="12"/>
      <c r="FT68" s="12"/>
      <c r="FU68" s="12"/>
      <c r="FV68" s="12"/>
      <c r="FW68" s="12"/>
      <c r="FX68" s="12"/>
      <c r="FY68" s="12"/>
      <c r="FZ68" s="12"/>
      <c r="GA68" s="12"/>
      <c r="GB68" s="12"/>
      <c r="GC68" s="12"/>
      <c r="GD68" s="12"/>
      <c r="GE68" s="12"/>
      <c r="GF68" s="12"/>
      <c r="GG68" s="12"/>
      <c r="GH68" s="12"/>
      <c r="GI68" s="12"/>
      <c r="GJ68" s="12"/>
      <c r="GK68" s="12"/>
      <c r="GL68" s="12"/>
      <c r="GM68" s="12"/>
      <c r="GN68" s="12"/>
      <c r="GO68" s="12"/>
      <c r="GP68" s="12"/>
      <c r="GQ68" s="12"/>
      <c r="GR68" s="12"/>
      <c r="GS68" s="12"/>
      <c r="GT68" s="12"/>
      <c r="GU68" s="12"/>
      <c r="GV68" s="12"/>
      <c r="GW68" s="12"/>
      <c r="GX68" s="12"/>
      <c r="GY68" s="12"/>
      <c r="GZ68" s="12"/>
      <c r="HA68" s="12"/>
      <c r="HB68" s="12"/>
      <c r="HC68" s="12"/>
      <c r="HD68" s="12"/>
      <c r="HE68" s="12"/>
      <c r="HF68" s="12"/>
      <c r="HG68" s="12"/>
      <c r="HH68" s="12"/>
      <c r="HI68" s="12"/>
      <c r="HJ68" s="12"/>
      <c r="HK68" s="12"/>
      <c r="HL68" s="12"/>
      <c r="HM68" s="12"/>
      <c r="HN68" s="12"/>
      <c r="HO68" s="12"/>
      <c r="HP68" s="12"/>
      <c r="HQ68" s="12"/>
      <c r="HR68" s="12"/>
      <c r="HS68" s="12"/>
      <c r="HT68" s="12"/>
      <c r="HU68" s="12"/>
      <c r="HV68" s="12"/>
      <c r="HW68" s="12"/>
      <c r="HX68" s="12"/>
      <c r="HY68" s="12"/>
      <c r="HZ68" s="12"/>
      <c r="IA68" s="12"/>
      <c r="IB68" s="12"/>
      <c r="IC68" s="12"/>
      <c r="ID68" s="12"/>
      <c r="IE68" s="12"/>
      <c r="IF68" s="12"/>
      <c r="IG68" s="12"/>
      <c r="IH68" s="12"/>
      <c r="II68" s="12"/>
      <c r="IJ68" s="12"/>
      <c r="IK68" s="12"/>
      <c r="IL68" s="12"/>
      <c r="IM68" s="12"/>
      <c r="IN68" s="12"/>
      <c r="IO68" s="12"/>
      <c r="IP68" s="12"/>
      <c r="IQ68" s="12"/>
      <c r="IR68" s="12"/>
      <c r="IS68" s="12"/>
      <c r="IT68" s="12"/>
      <c r="IU68" s="12"/>
      <c r="IV68" s="12"/>
      <c r="IW68" s="12"/>
      <c r="IX68" s="12"/>
      <c r="IY68" s="12"/>
      <c r="IZ68" s="12"/>
      <c r="JA68" s="12"/>
      <c r="JB68" s="12"/>
      <c r="JC68" s="12"/>
      <c r="JD68" s="12"/>
      <c r="JE68" s="12"/>
      <c r="JF68" s="12"/>
      <c r="JG68" s="12"/>
      <c r="JH68" s="12"/>
      <c r="JI68" s="12"/>
      <c r="JJ68" s="12"/>
      <c r="JK68" s="12"/>
      <c r="JL68" s="12"/>
      <c r="JM68" s="12"/>
      <c r="JN68" s="12"/>
      <c r="JO68" s="12"/>
      <c r="JP68" s="12"/>
      <c r="JQ68" s="12"/>
      <c r="JR68" s="12"/>
      <c r="JS68" s="12"/>
      <c r="JT68" s="12"/>
      <c r="JU68" s="12"/>
      <c r="JV68" s="12"/>
      <c r="JW68" s="12"/>
      <c r="JX68" s="12"/>
      <c r="JY68" s="12"/>
      <c r="JZ68" s="12"/>
      <c r="KA68" s="12"/>
      <c r="KB68" s="12"/>
      <c r="KC68" s="12"/>
      <c r="KD68" s="12"/>
      <c r="KE68" s="12"/>
      <c r="KF68" s="12"/>
      <c r="KG68" s="12"/>
      <c r="KH68" s="12"/>
      <c r="KI68" s="12"/>
      <c r="KJ68" s="12"/>
      <c r="KK68" s="12"/>
      <c r="KL68" s="12"/>
    </row>
    <row r="69" spans="1:298" s="50" customFormat="1" ht="42.75" customHeight="1" x14ac:dyDescent="0.25">
      <c r="A69" s="174" t="s">
        <v>7</v>
      </c>
      <c r="B69" s="174"/>
      <c r="C69" s="174"/>
      <c r="D69" s="174"/>
      <c r="E69" s="174"/>
      <c r="F69" s="174"/>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c r="DL69" s="12"/>
      <c r="DM69" s="12"/>
      <c r="DN69" s="12"/>
      <c r="DO69" s="12"/>
      <c r="DP69" s="12"/>
      <c r="DQ69" s="12"/>
      <c r="DR69" s="12"/>
      <c r="DS69" s="12"/>
      <c r="DT69" s="12"/>
      <c r="DU69" s="12"/>
      <c r="DV69" s="12"/>
      <c r="DW69" s="12"/>
      <c r="DX69" s="12"/>
      <c r="DY69" s="12"/>
      <c r="DZ69" s="12"/>
      <c r="EA69" s="12"/>
      <c r="EB69" s="12"/>
      <c r="EC69" s="12"/>
      <c r="ED69" s="12"/>
      <c r="EE69" s="12"/>
      <c r="EF69" s="12"/>
      <c r="EG69" s="12"/>
      <c r="EH69" s="12"/>
      <c r="EI69" s="12"/>
      <c r="EJ69" s="12"/>
      <c r="EK69" s="12"/>
      <c r="EL69" s="12"/>
      <c r="EM69" s="12"/>
      <c r="EN69" s="12"/>
      <c r="EO69" s="12"/>
      <c r="EP69" s="12"/>
      <c r="EQ69" s="12"/>
      <c r="ER69" s="12"/>
      <c r="ES69" s="12"/>
      <c r="ET69" s="12"/>
      <c r="EU69" s="12"/>
      <c r="EV69" s="12"/>
      <c r="EW69" s="12"/>
      <c r="EX69" s="12"/>
      <c r="EY69" s="12"/>
      <c r="EZ69" s="12"/>
      <c r="FA69" s="12"/>
      <c r="FB69" s="12"/>
      <c r="FC69" s="12"/>
      <c r="FD69" s="12"/>
      <c r="FE69" s="12"/>
      <c r="FF69" s="12"/>
      <c r="FG69" s="12"/>
      <c r="FH69" s="12"/>
      <c r="FI69" s="12"/>
      <c r="FJ69" s="12"/>
      <c r="FK69" s="12"/>
      <c r="FL69" s="12"/>
      <c r="FM69" s="12"/>
      <c r="FN69" s="12"/>
      <c r="FO69" s="12"/>
      <c r="FP69" s="12"/>
      <c r="FQ69" s="12"/>
      <c r="FR69" s="12"/>
      <c r="FS69" s="12"/>
      <c r="FT69" s="12"/>
      <c r="FU69" s="12"/>
      <c r="FV69" s="12"/>
      <c r="FW69" s="12"/>
      <c r="FX69" s="12"/>
      <c r="FY69" s="12"/>
      <c r="FZ69" s="12"/>
      <c r="GA69" s="12"/>
      <c r="GB69" s="12"/>
      <c r="GC69" s="12"/>
      <c r="GD69" s="12"/>
      <c r="GE69" s="12"/>
      <c r="GF69" s="12"/>
      <c r="GG69" s="12"/>
      <c r="GH69" s="12"/>
      <c r="GI69" s="12"/>
      <c r="GJ69" s="12"/>
      <c r="GK69" s="12"/>
      <c r="GL69" s="12"/>
      <c r="GM69" s="12"/>
      <c r="GN69" s="12"/>
      <c r="GO69" s="12"/>
      <c r="GP69" s="12"/>
      <c r="GQ69" s="12"/>
      <c r="GR69" s="12"/>
      <c r="GS69" s="12"/>
      <c r="GT69" s="12"/>
      <c r="GU69" s="12"/>
      <c r="GV69" s="12"/>
      <c r="GW69" s="12"/>
      <c r="GX69" s="12"/>
      <c r="GY69" s="12"/>
      <c r="GZ69" s="12"/>
      <c r="HA69" s="12"/>
      <c r="HB69" s="12"/>
      <c r="HC69" s="12"/>
      <c r="HD69" s="12"/>
      <c r="HE69" s="12"/>
      <c r="HF69" s="12"/>
      <c r="HG69" s="12"/>
      <c r="HH69" s="12"/>
      <c r="HI69" s="12"/>
      <c r="HJ69" s="12"/>
      <c r="HK69" s="12"/>
      <c r="HL69" s="12"/>
      <c r="HM69" s="12"/>
      <c r="HN69" s="12"/>
      <c r="HO69" s="12"/>
      <c r="HP69" s="12"/>
      <c r="HQ69" s="12"/>
      <c r="HR69" s="12"/>
      <c r="HS69" s="12"/>
      <c r="HT69" s="12"/>
      <c r="HU69" s="12"/>
      <c r="HV69" s="12"/>
      <c r="HW69" s="12"/>
      <c r="HX69" s="12"/>
      <c r="HY69" s="12"/>
      <c r="HZ69" s="12"/>
      <c r="IA69" s="12"/>
      <c r="IB69" s="12"/>
      <c r="IC69" s="12"/>
      <c r="ID69" s="12"/>
      <c r="IE69" s="12"/>
      <c r="IF69" s="12"/>
      <c r="IG69" s="12"/>
      <c r="IH69" s="12"/>
      <c r="II69" s="12"/>
      <c r="IJ69" s="12"/>
      <c r="IK69" s="12"/>
      <c r="IL69" s="12"/>
      <c r="IM69" s="12"/>
      <c r="IN69" s="12"/>
      <c r="IO69" s="12"/>
      <c r="IP69" s="12"/>
      <c r="IQ69" s="12"/>
      <c r="IR69" s="12"/>
      <c r="IS69" s="12"/>
      <c r="IT69" s="12"/>
      <c r="IU69" s="12"/>
      <c r="IV69" s="12"/>
      <c r="IW69" s="12"/>
      <c r="IX69" s="12"/>
      <c r="IY69" s="12"/>
      <c r="IZ69" s="12"/>
      <c r="JA69" s="12"/>
      <c r="JB69" s="12"/>
      <c r="JC69" s="12"/>
      <c r="JD69" s="12"/>
      <c r="JE69" s="12"/>
      <c r="JF69" s="12"/>
      <c r="JG69" s="12"/>
      <c r="JH69" s="12"/>
      <c r="JI69" s="12"/>
      <c r="JJ69" s="12"/>
      <c r="JK69" s="12"/>
      <c r="JL69" s="12"/>
      <c r="JM69" s="12"/>
      <c r="JN69" s="12"/>
      <c r="JO69" s="12"/>
      <c r="JP69" s="12"/>
      <c r="JQ69" s="12"/>
      <c r="JR69" s="12"/>
      <c r="JS69" s="12"/>
      <c r="JT69" s="12"/>
      <c r="JU69" s="12"/>
      <c r="JV69" s="12"/>
      <c r="JW69" s="12"/>
      <c r="JX69" s="12"/>
      <c r="JY69" s="12"/>
      <c r="JZ69" s="12"/>
      <c r="KA69" s="12"/>
      <c r="KB69" s="12"/>
      <c r="KC69" s="12"/>
      <c r="KD69" s="12"/>
      <c r="KE69" s="12"/>
      <c r="KF69" s="12"/>
      <c r="KG69" s="12"/>
      <c r="KH69" s="12"/>
      <c r="KI69" s="12"/>
      <c r="KJ69" s="12"/>
      <c r="KK69" s="12"/>
      <c r="KL69" s="12"/>
    </row>
    <row r="72" spans="1:298" x14ac:dyDescent="0.25">
      <c r="A72" s="47" t="s">
        <v>794</v>
      </c>
      <c r="D72" s="50" t="s">
        <v>796</v>
      </c>
    </row>
    <row r="73" spans="1:298" x14ac:dyDescent="0.25">
      <c r="A73" s="47" t="s">
        <v>795</v>
      </c>
      <c r="D73" s="50" t="s">
        <v>797</v>
      </c>
    </row>
  </sheetData>
  <mergeCells count="14">
    <mergeCell ref="A68:F68"/>
    <mergeCell ref="A69:F69"/>
    <mergeCell ref="A36:A39"/>
    <mergeCell ref="A40:A42"/>
    <mergeCell ref="A43:A44"/>
    <mergeCell ref="A46:A47"/>
    <mergeCell ref="A48:A56"/>
    <mergeCell ref="A57:A67"/>
    <mergeCell ref="A26:A35"/>
    <mergeCell ref="A1:R1"/>
    <mergeCell ref="A2:R2"/>
    <mergeCell ref="M5:Q5"/>
    <mergeCell ref="A7:A16"/>
    <mergeCell ref="A17:A25"/>
  </mergeCells>
  <phoneticPr fontId="68" type="noConversion"/>
  <pageMargins left="0.7" right="0.7" top="0.75" bottom="0.75" header="0.3" footer="0.3"/>
  <pageSetup scale="34" orientation="landscape" r:id="rId1"/>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4"/>
  <sheetViews>
    <sheetView workbookViewId="0">
      <selection activeCell="E9" sqref="E9"/>
    </sheetView>
  </sheetViews>
  <sheetFormatPr baseColWidth="10" defaultRowHeight="15" x14ac:dyDescent="0.25"/>
  <cols>
    <col min="2" max="2" width="58.5703125" customWidth="1"/>
  </cols>
  <sheetData>
    <row r="1" spans="1:2" x14ac:dyDescent="0.25">
      <c r="A1" t="s">
        <v>619</v>
      </c>
    </row>
    <row r="2" spans="1:2" x14ac:dyDescent="0.25">
      <c r="A2" t="s">
        <v>620</v>
      </c>
    </row>
    <row r="3" spans="1:2" x14ac:dyDescent="0.25">
      <c r="B3" s="31" t="s">
        <v>774</v>
      </c>
    </row>
    <row r="4" spans="1:2" x14ac:dyDescent="0.25">
      <c r="B4" s="6" t="s">
        <v>502</v>
      </c>
    </row>
    <row r="5" spans="1:2" x14ac:dyDescent="0.25">
      <c r="B5" s="6" t="s">
        <v>506</v>
      </c>
    </row>
    <row r="6" spans="1:2" x14ac:dyDescent="0.25">
      <c r="B6" s="6" t="s">
        <v>519</v>
      </c>
    </row>
    <row r="7" spans="1:2" x14ac:dyDescent="0.25">
      <c r="B7" s="6" t="s">
        <v>490</v>
      </c>
    </row>
    <row r="8" spans="1:2" x14ac:dyDescent="0.25">
      <c r="B8" s="6" t="s">
        <v>536</v>
      </c>
    </row>
    <row r="9" spans="1:2" x14ac:dyDescent="0.25">
      <c r="B9" s="6" t="s">
        <v>510</v>
      </c>
    </row>
    <row r="10" spans="1:2" ht="30" x14ac:dyDescent="0.25">
      <c r="B10" s="6" t="s">
        <v>480</v>
      </c>
    </row>
    <row r="11" spans="1:2" x14ac:dyDescent="0.25">
      <c r="B11" s="6" t="s">
        <v>512</v>
      </c>
    </row>
    <row r="12" spans="1:2" x14ac:dyDescent="0.25">
      <c r="B12" s="6" t="s">
        <v>533</v>
      </c>
    </row>
    <row r="13" spans="1:2" x14ac:dyDescent="0.25">
      <c r="B13" s="6" t="s">
        <v>532</v>
      </c>
    </row>
    <row r="14" spans="1:2" ht="30" x14ac:dyDescent="0.25">
      <c r="B14" s="6" t="s">
        <v>496</v>
      </c>
    </row>
    <row r="15" spans="1:2" x14ac:dyDescent="0.25">
      <c r="B15" s="6" t="s">
        <v>474</v>
      </c>
    </row>
    <row r="16" spans="1:2" x14ac:dyDescent="0.25">
      <c r="B16" s="6" t="s">
        <v>537</v>
      </c>
    </row>
    <row r="17" spans="2:2" ht="30" x14ac:dyDescent="0.25">
      <c r="B17" s="6" t="s">
        <v>509</v>
      </c>
    </row>
    <row r="18" spans="2:2" x14ac:dyDescent="0.25">
      <c r="B18" s="6" t="s">
        <v>487</v>
      </c>
    </row>
    <row r="19" spans="2:2" x14ac:dyDescent="0.25">
      <c r="B19" s="6" t="s">
        <v>515</v>
      </c>
    </row>
    <row r="20" spans="2:2" x14ac:dyDescent="0.25">
      <c r="B20" s="6" t="s">
        <v>522</v>
      </c>
    </row>
    <row r="21" spans="2:2" x14ac:dyDescent="0.25">
      <c r="B21" s="6" t="s">
        <v>481</v>
      </c>
    </row>
    <row r="22" spans="2:2" x14ac:dyDescent="0.25">
      <c r="B22" s="6" t="s">
        <v>534</v>
      </c>
    </row>
    <row r="23" spans="2:2" x14ac:dyDescent="0.25">
      <c r="B23" s="6" t="s">
        <v>482</v>
      </c>
    </row>
    <row r="24" spans="2:2" ht="30" x14ac:dyDescent="0.25">
      <c r="B24" s="6" t="s">
        <v>516</v>
      </c>
    </row>
    <row r="25" spans="2:2" x14ac:dyDescent="0.25">
      <c r="B25" s="6" t="s">
        <v>475</v>
      </c>
    </row>
    <row r="26" spans="2:2" ht="30" x14ac:dyDescent="0.25">
      <c r="B26" s="6" t="s">
        <v>505</v>
      </c>
    </row>
    <row r="27" spans="2:2" x14ac:dyDescent="0.25">
      <c r="B27" s="6" t="s">
        <v>540</v>
      </c>
    </row>
    <row r="28" spans="2:2" ht="30" x14ac:dyDescent="0.25">
      <c r="B28" s="6" t="s">
        <v>504</v>
      </c>
    </row>
    <row r="29" spans="2:2" x14ac:dyDescent="0.25">
      <c r="B29" s="6" t="s">
        <v>492</v>
      </c>
    </row>
    <row r="30" spans="2:2" x14ac:dyDescent="0.25">
      <c r="B30" s="6" t="s">
        <v>503</v>
      </c>
    </row>
    <row r="31" spans="2:2" x14ac:dyDescent="0.25">
      <c r="B31" s="6" t="s">
        <v>493</v>
      </c>
    </row>
    <row r="32" spans="2:2" x14ac:dyDescent="0.25">
      <c r="B32" s="6" t="s">
        <v>551</v>
      </c>
    </row>
    <row r="33" spans="2:2" ht="60" x14ac:dyDescent="0.25">
      <c r="B33" s="6" t="s">
        <v>497</v>
      </c>
    </row>
    <row r="34" spans="2:2" x14ac:dyDescent="0.25">
      <c r="B34" s="6" t="s">
        <v>531</v>
      </c>
    </row>
    <row r="35" spans="2:2" ht="60" x14ac:dyDescent="0.25">
      <c r="B35" s="6" t="s">
        <v>500</v>
      </c>
    </row>
    <row r="36" spans="2:2" x14ac:dyDescent="0.25">
      <c r="B36" s="6" t="s">
        <v>484</v>
      </c>
    </row>
    <row r="37" spans="2:2" ht="67.5" customHeight="1" x14ac:dyDescent="0.25">
      <c r="B37" s="6" t="s">
        <v>542</v>
      </c>
    </row>
    <row r="38" spans="2:2" x14ac:dyDescent="0.25">
      <c r="B38" s="6" t="s">
        <v>545</v>
      </c>
    </row>
    <row r="39" spans="2:2" ht="30" x14ac:dyDescent="0.25">
      <c r="B39" s="6" t="s">
        <v>541</v>
      </c>
    </row>
    <row r="40" spans="2:2" ht="30" x14ac:dyDescent="0.25">
      <c r="B40" s="6" t="s">
        <v>543</v>
      </c>
    </row>
    <row r="41" spans="2:2" ht="30" x14ac:dyDescent="0.25">
      <c r="B41" s="6" t="s">
        <v>528</v>
      </c>
    </row>
    <row r="42" spans="2:2" x14ac:dyDescent="0.25">
      <c r="B42" s="6" t="s">
        <v>530</v>
      </c>
    </row>
    <row r="43" spans="2:2" x14ac:dyDescent="0.25">
      <c r="B43" s="6" t="s">
        <v>483</v>
      </c>
    </row>
    <row r="44" spans="2:2" x14ac:dyDescent="0.25">
      <c r="B44" s="6" t="s">
        <v>547</v>
      </c>
    </row>
    <row r="45" spans="2:2" ht="30" x14ac:dyDescent="0.25">
      <c r="B45" s="6" t="s">
        <v>491</v>
      </c>
    </row>
    <row r="46" spans="2:2" x14ac:dyDescent="0.25">
      <c r="B46" s="6" t="s">
        <v>527</v>
      </c>
    </row>
    <row r="47" spans="2:2" ht="75" x14ac:dyDescent="0.25">
      <c r="B47" s="6" t="s">
        <v>539</v>
      </c>
    </row>
    <row r="48" spans="2:2" x14ac:dyDescent="0.25">
      <c r="B48" s="6" t="s">
        <v>501</v>
      </c>
    </row>
    <row r="49" spans="2:2" x14ac:dyDescent="0.25">
      <c r="B49" s="6" t="s">
        <v>548</v>
      </c>
    </row>
    <row r="50" spans="2:2" x14ac:dyDescent="0.25">
      <c r="B50" s="6" t="s">
        <v>485</v>
      </c>
    </row>
    <row r="51" spans="2:2" x14ac:dyDescent="0.25">
      <c r="B51" s="6" t="s">
        <v>553</v>
      </c>
    </row>
    <row r="52" spans="2:2" x14ac:dyDescent="0.25">
      <c r="B52" s="6" t="s">
        <v>524</v>
      </c>
    </row>
    <row r="53" spans="2:2" x14ac:dyDescent="0.25">
      <c r="B53" s="6" t="s">
        <v>477</v>
      </c>
    </row>
    <row r="54" spans="2:2" x14ac:dyDescent="0.25">
      <c r="B54" s="6" t="s">
        <v>494</v>
      </c>
    </row>
    <row r="55" spans="2:2" x14ac:dyDescent="0.25">
      <c r="B55" s="6" t="s">
        <v>544</v>
      </c>
    </row>
    <row r="56" spans="2:2" x14ac:dyDescent="0.25">
      <c r="B56" s="6" t="s">
        <v>554</v>
      </c>
    </row>
    <row r="57" spans="2:2" x14ac:dyDescent="0.25">
      <c r="B57" s="6" t="s">
        <v>489</v>
      </c>
    </row>
    <row r="58" spans="2:2" x14ac:dyDescent="0.25">
      <c r="B58" s="6" t="s">
        <v>520</v>
      </c>
    </row>
    <row r="59" spans="2:2" x14ac:dyDescent="0.25">
      <c r="B59" s="6" t="s">
        <v>535</v>
      </c>
    </row>
    <row r="60" spans="2:2" x14ac:dyDescent="0.25">
      <c r="B60" s="6" t="s">
        <v>488</v>
      </c>
    </row>
    <row r="61" spans="2:2" x14ac:dyDescent="0.25">
      <c r="B61" s="6" t="s">
        <v>486</v>
      </c>
    </row>
    <row r="62" spans="2:2" x14ac:dyDescent="0.25">
      <c r="B62" s="6" t="s">
        <v>550</v>
      </c>
    </row>
    <row r="63" spans="2:2" x14ac:dyDescent="0.25">
      <c r="B63" s="126" t="s">
        <v>521</v>
      </c>
    </row>
    <row r="64" spans="2:2" x14ac:dyDescent="0.25">
      <c r="B64" s="126" t="s">
        <v>517</v>
      </c>
    </row>
    <row r="65" spans="2:2" x14ac:dyDescent="0.25">
      <c r="B65" s="126" t="s">
        <v>498</v>
      </c>
    </row>
    <row r="66" spans="2:2" x14ac:dyDescent="0.25">
      <c r="B66" s="126" t="s">
        <v>478</v>
      </c>
    </row>
    <row r="67" spans="2:2" x14ac:dyDescent="0.25">
      <c r="B67" s="126" t="s">
        <v>495</v>
      </c>
    </row>
    <row r="68" spans="2:2" x14ac:dyDescent="0.25">
      <c r="B68" s="126" t="s">
        <v>514</v>
      </c>
    </row>
    <row r="69" spans="2:2" x14ac:dyDescent="0.25">
      <c r="B69" s="126" t="s">
        <v>508</v>
      </c>
    </row>
    <row r="70" spans="2:2" x14ac:dyDescent="0.25">
      <c r="B70" s="126" t="s">
        <v>499</v>
      </c>
    </row>
    <row r="71" spans="2:2" x14ac:dyDescent="0.25">
      <c r="B71" s="126" t="s">
        <v>549</v>
      </c>
    </row>
    <row r="72" spans="2:2" x14ac:dyDescent="0.25">
      <c r="B72" s="126" t="s">
        <v>525</v>
      </c>
    </row>
    <row r="73" spans="2:2" x14ac:dyDescent="0.25">
      <c r="B73" s="126" t="s">
        <v>538</v>
      </c>
    </row>
    <row r="74" spans="2:2" x14ac:dyDescent="0.25">
      <c r="B74" s="126" t="s">
        <v>552</v>
      </c>
    </row>
    <row r="75" spans="2:2" x14ac:dyDescent="0.25">
      <c r="B75" s="126" t="s">
        <v>511</v>
      </c>
    </row>
    <row r="76" spans="2:2" x14ac:dyDescent="0.25">
      <c r="B76" s="126" t="s">
        <v>546</v>
      </c>
    </row>
    <row r="77" spans="2:2" x14ac:dyDescent="0.25">
      <c r="B77" s="126" t="s">
        <v>529</v>
      </c>
    </row>
    <row r="78" spans="2:2" x14ac:dyDescent="0.25">
      <c r="B78" s="126" t="s">
        <v>526</v>
      </c>
    </row>
    <row r="79" spans="2:2" x14ac:dyDescent="0.25">
      <c r="B79" s="126" t="s">
        <v>507</v>
      </c>
    </row>
    <row r="80" spans="2:2" x14ac:dyDescent="0.25">
      <c r="B80" s="126" t="s">
        <v>476</v>
      </c>
    </row>
    <row r="81" spans="2:2" x14ac:dyDescent="0.25">
      <c r="B81" s="126" t="s">
        <v>513</v>
      </c>
    </row>
    <row r="82" spans="2:2" x14ac:dyDescent="0.25">
      <c r="B82" s="126" t="s">
        <v>479</v>
      </c>
    </row>
    <row r="83" spans="2:2" x14ac:dyDescent="0.25">
      <c r="B83" s="126" t="s">
        <v>523</v>
      </c>
    </row>
    <row r="84" spans="2:2" x14ac:dyDescent="0.25">
      <c r="B84" s="126" t="s">
        <v>518</v>
      </c>
    </row>
  </sheetData>
  <autoFilter ref="A1:B84" xr:uid="{00000000-0009-0000-0000-000002000000}"/>
  <sortState xmlns:xlrd2="http://schemas.microsoft.com/office/spreadsheetml/2017/richdata2" ref="B4:D84">
    <sortCondition ref="B4:B84"/>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68"/>
  <sheetViews>
    <sheetView workbookViewId="0">
      <selection activeCell="B5" sqref="B5"/>
    </sheetView>
  </sheetViews>
  <sheetFormatPr baseColWidth="10" defaultRowHeight="15" x14ac:dyDescent="0.25"/>
  <cols>
    <col min="2" max="2" width="70.28515625" style="122" customWidth="1"/>
    <col min="3" max="3" width="19.140625" customWidth="1"/>
  </cols>
  <sheetData>
    <row r="1" spans="1:2" x14ac:dyDescent="0.25">
      <c r="A1" t="s">
        <v>618</v>
      </c>
    </row>
    <row r="2" spans="1:2" ht="45" customHeight="1" x14ac:dyDescent="0.25"/>
    <row r="3" spans="1:2" ht="30" x14ac:dyDescent="0.25">
      <c r="B3" s="6" t="s">
        <v>555</v>
      </c>
    </row>
    <row r="4" spans="1:2" x14ac:dyDescent="0.25">
      <c r="B4" s="6" t="s">
        <v>556</v>
      </c>
    </row>
    <row r="5" spans="1:2" x14ac:dyDescent="0.25">
      <c r="B5" s="6" t="s">
        <v>557</v>
      </c>
    </row>
    <row r="6" spans="1:2" x14ac:dyDescent="0.25">
      <c r="B6" s="6" t="s">
        <v>558</v>
      </c>
    </row>
    <row r="7" spans="1:2" x14ac:dyDescent="0.25">
      <c r="B7" s="6" t="s">
        <v>559</v>
      </c>
    </row>
    <row r="8" spans="1:2" x14ac:dyDescent="0.25">
      <c r="B8" s="6" t="s">
        <v>560</v>
      </c>
    </row>
    <row r="9" spans="1:2" ht="30" x14ac:dyDescent="0.25">
      <c r="B9" s="6" t="s">
        <v>561</v>
      </c>
    </row>
    <row r="10" spans="1:2" x14ac:dyDescent="0.25">
      <c r="B10" s="6" t="s">
        <v>562</v>
      </c>
    </row>
    <row r="11" spans="1:2" x14ac:dyDescent="0.25">
      <c r="B11" s="6" t="s">
        <v>563</v>
      </c>
    </row>
    <row r="12" spans="1:2" x14ac:dyDescent="0.25">
      <c r="B12" s="6" t="s">
        <v>564</v>
      </c>
    </row>
    <row r="13" spans="1:2" ht="45" x14ac:dyDescent="0.25">
      <c r="B13" s="6" t="s">
        <v>565</v>
      </c>
    </row>
    <row r="14" spans="1:2" x14ac:dyDescent="0.25">
      <c r="B14" s="6" t="s">
        <v>566</v>
      </c>
    </row>
    <row r="15" spans="1:2" x14ac:dyDescent="0.25">
      <c r="B15" s="6" t="s">
        <v>567</v>
      </c>
    </row>
    <row r="16" spans="1:2" x14ac:dyDescent="0.25">
      <c r="B16" s="6" t="s">
        <v>568</v>
      </c>
    </row>
    <row r="17" spans="2:2" ht="30" x14ac:dyDescent="0.25">
      <c r="B17" s="6" t="s">
        <v>569</v>
      </c>
    </row>
    <row r="18" spans="2:2" x14ac:dyDescent="0.25">
      <c r="B18" s="6" t="s">
        <v>570</v>
      </c>
    </row>
    <row r="19" spans="2:2" ht="30" x14ac:dyDescent="0.25">
      <c r="B19" s="6" t="s">
        <v>571</v>
      </c>
    </row>
    <row r="20" spans="2:2" x14ac:dyDescent="0.25">
      <c r="B20" s="6" t="s">
        <v>572</v>
      </c>
    </row>
    <row r="21" spans="2:2" x14ac:dyDescent="0.25">
      <c r="B21" s="6" t="s">
        <v>573</v>
      </c>
    </row>
    <row r="22" spans="2:2" x14ac:dyDescent="0.25">
      <c r="B22" s="6" t="s">
        <v>574</v>
      </c>
    </row>
    <row r="23" spans="2:2" x14ac:dyDescent="0.25">
      <c r="B23" s="6" t="s">
        <v>575</v>
      </c>
    </row>
    <row r="24" spans="2:2" x14ac:dyDescent="0.25">
      <c r="B24" s="6" t="s">
        <v>576</v>
      </c>
    </row>
    <row r="25" spans="2:2" ht="30" x14ac:dyDescent="0.25">
      <c r="B25" s="6" t="s">
        <v>577</v>
      </c>
    </row>
    <row r="26" spans="2:2" x14ac:dyDescent="0.25">
      <c r="B26" s="6" t="s">
        <v>578</v>
      </c>
    </row>
    <row r="27" spans="2:2" x14ac:dyDescent="0.25">
      <c r="B27" s="6" t="s">
        <v>579</v>
      </c>
    </row>
    <row r="28" spans="2:2" x14ac:dyDescent="0.25">
      <c r="B28" s="6" t="s">
        <v>580</v>
      </c>
    </row>
    <row r="29" spans="2:2" x14ac:dyDescent="0.25">
      <c r="B29" s="6" t="s">
        <v>581</v>
      </c>
    </row>
    <row r="30" spans="2:2" x14ac:dyDescent="0.25">
      <c r="B30" s="6" t="s">
        <v>582</v>
      </c>
    </row>
    <row r="31" spans="2:2" ht="30" x14ac:dyDescent="0.25">
      <c r="B31" s="6" t="s">
        <v>583</v>
      </c>
    </row>
    <row r="32" spans="2:2" x14ac:dyDescent="0.25">
      <c r="B32" s="6" t="s">
        <v>584</v>
      </c>
    </row>
    <row r="33" spans="2:2" x14ac:dyDescent="0.25">
      <c r="B33" s="6" t="s">
        <v>585</v>
      </c>
    </row>
    <row r="34" spans="2:2" ht="30" x14ac:dyDescent="0.25">
      <c r="B34" s="6" t="s">
        <v>586</v>
      </c>
    </row>
    <row r="35" spans="2:2" x14ac:dyDescent="0.25">
      <c r="B35" s="6" t="s">
        <v>587</v>
      </c>
    </row>
    <row r="36" spans="2:2" ht="45" x14ac:dyDescent="0.25">
      <c r="B36" s="6" t="s">
        <v>588</v>
      </c>
    </row>
    <row r="37" spans="2:2" x14ac:dyDescent="0.25">
      <c r="B37" s="6" t="s">
        <v>589</v>
      </c>
    </row>
    <row r="38" spans="2:2" x14ac:dyDescent="0.25">
      <c r="B38" s="6" t="s">
        <v>590</v>
      </c>
    </row>
    <row r="39" spans="2:2" x14ac:dyDescent="0.25">
      <c r="B39" s="6" t="s">
        <v>591</v>
      </c>
    </row>
    <row r="40" spans="2:2" ht="30" x14ac:dyDescent="0.25">
      <c r="B40" s="6" t="s">
        <v>592</v>
      </c>
    </row>
    <row r="41" spans="2:2" x14ac:dyDescent="0.25">
      <c r="B41" s="6" t="s">
        <v>593</v>
      </c>
    </row>
    <row r="42" spans="2:2" x14ac:dyDescent="0.25">
      <c r="B42" s="6" t="s">
        <v>594</v>
      </c>
    </row>
    <row r="43" spans="2:2" x14ac:dyDescent="0.25">
      <c r="B43" s="6" t="s">
        <v>595</v>
      </c>
    </row>
    <row r="44" spans="2:2" x14ac:dyDescent="0.25">
      <c r="B44" s="6" t="s">
        <v>596</v>
      </c>
    </row>
    <row r="45" spans="2:2" x14ac:dyDescent="0.25">
      <c r="B45" s="6" t="s">
        <v>597</v>
      </c>
    </row>
    <row r="46" spans="2:2" ht="30" x14ac:dyDescent="0.25">
      <c r="B46" s="6" t="s">
        <v>598</v>
      </c>
    </row>
    <row r="47" spans="2:2" x14ac:dyDescent="0.25">
      <c r="B47" s="6" t="s">
        <v>599</v>
      </c>
    </row>
    <row r="48" spans="2:2" x14ac:dyDescent="0.25">
      <c r="B48" s="6" t="s">
        <v>600</v>
      </c>
    </row>
    <row r="49" spans="2:2" x14ac:dyDescent="0.25">
      <c r="B49" s="6" t="s">
        <v>601</v>
      </c>
    </row>
    <row r="50" spans="2:2" x14ac:dyDescent="0.25">
      <c r="B50" s="6" t="s">
        <v>602</v>
      </c>
    </row>
    <row r="51" spans="2:2" x14ac:dyDescent="0.25">
      <c r="B51" s="6" t="s">
        <v>88</v>
      </c>
    </row>
    <row r="52" spans="2:2" x14ac:dyDescent="0.25">
      <c r="B52" s="6" t="s">
        <v>603</v>
      </c>
    </row>
    <row r="53" spans="2:2" x14ac:dyDescent="0.25">
      <c r="B53" s="6" t="s">
        <v>604</v>
      </c>
    </row>
    <row r="54" spans="2:2" x14ac:dyDescent="0.25">
      <c r="B54" s="6" t="s">
        <v>433</v>
      </c>
    </row>
    <row r="55" spans="2:2" x14ac:dyDescent="0.25">
      <c r="B55" s="6" t="s">
        <v>605</v>
      </c>
    </row>
    <row r="56" spans="2:2" x14ac:dyDescent="0.25">
      <c r="B56" s="6" t="s">
        <v>606</v>
      </c>
    </row>
    <row r="57" spans="2:2" x14ac:dyDescent="0.25">
      <c r="B57" s="6" t="s">
        <v>607</v>
      </c>
    </row>
    <row r="58" spans="2:2" ht="60" x14ac:dyDescent="0.25">
      <c r="B58" s="6" t="s">
        <v>608</v>
      </c>
    </row>
    <row r="59" spans="2:2" ht="30" x14ac:dyDescent="0.25">
      <c r="B59" s="6" t="s">
        <v>609</v>
      </c>
    </row>
    <row r="60" spans="2:2" ht="30" x14ac:dyDescent="0.25">
      <c r="B60" s="6" t="s">
        <v>610</v>
      </c>
    </row>
    <row r="61" spans="2:2" x14ac:dyDescent="0.25">
      <c r="B61" s="6" t="s">
        <v>611</v>
      </c>
    </row>
    <row r="62" spans="2:2" ht="45" x14ac:dyDescent="0.25">
      <c r="B62" s="6" t="s">
        <v>612</v>
      </c>
    </row>
    <row r="63" spans="2:2" ht="30" x14ac:dyDescent="0.25">
      <c r="B63" s="6" t="s">
        <v>613</v>
      </c>
    </row>
    <row r="64" spans="2:2" x14ac:dyDescent="0.25">
      <c r="B64" s="6" t="s">
        <v>614</v>
      </c>
    </row>
    <row r="65" spans="2:2" x14ac:dyDescent="0.25">
      <c r="B65" s="6" t="s">
        <v>615</v>
      </c>
    </row>
    <row r="66" spans="2:2" x14ac:dyDescent="0.25">
      <c r="B66" s="6" t="s">
        <v>616</v>
      </c>
    </row>
    <row r="67" spans="2:2" x14ac:dyDescent="0.25">
      <c r="B67" s="6" t="s">
        <v>617</v>
      </c>
    </row>
    <row r="68" spans="2:2" x14ac:dyDescent="0.25">
      <c r="B68" s="6" t="s">
        <v>438</v>
      </c>
    </row>
  </sheetData>
  <sortState xmlns:xlrd2="http://schemas.microsoft.com/office/spreadsheetml/2017/richdata2" ref="A3:B68">
    <sortCondition ref="A3:A68"/>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3:B67"/>
  <sheetViews>
    <sheetView workbookViewId="0">
      <selection activeCell="E68" sqref="E68"/>
    </sheetView>
  </sheetViews>
  <sheetFormatPr baseColWidth="10" defaultRowHeight="15" x14ac:dyDescent="0.25"/>
  <cols>
    <col min="1" max="1" width="11.42578125" style="122"/>
    <col min="2" max="2" width="52.42578125" style="122" customWidth="1"/>
    <col min="3" max="16384" width="11.42578125" style="122"/>
  </cols>
  <sheetData>
    <row r="3" spans="2:2" x14ac:dyDescent="0.25">
      <c r="B3" s="121" t="s">
        <v>621</v>
      </c>
    </row>
    <row r="4" spans="2:2" x14ac:dyDescent="0.25">
      <c r="B4" s="126"/>
    </row>
    <row r="5" spans="2:2" ht="58.5" customHeight="1" x14ac:dyDescent="0.25">
      <c r="B5" s="127" t="s">
        <v>681</v>
      </c>
    </row>
    <row r="6" spans="2:2" ht="28.5" x14ac:dyDescent="0.25">
      <c r="B6" s="127" t="s">
        <v>637</v>
      </c>
    </row>
    <row r="7" spans="2:2" ht="54" customHeight="1" x14ac:dyDescent="0.25">
      <c r="B7" s="127" t="s">
        <v>665</v>
      </c>
    </row>
    <row r="8" spans="2:2" x14ac:dyDescent="0.25">
      <c r="B8" s="127" t="s">
        <v>678</v>
      </c>
    </row>
    <row r="9" spans="2:2" x14ac:dyDescent="0.25">
      <c r="B9" s="127" t="s">
        <v>664</v>
      </c>
    </row>
    <row r="10" spans="2:2" x14ac:dyDescent="0.25">
      <c r="B10" s="127" t="s">
        <v>626</v>
      </c>
    </row>
    <row r="11" spans="2:2" x14ac:dyDescent="0.25">
      <c r="B11" s="127" t="s">
        <v>658</v>
      </c>
    </row>
    <row r="12" spans="2:2" x14ac:dyDescent="0.25">
      <c r="B12" s="127" t="s">
        <v>675</v>
      </c>
    </row>
    <row r="13" spans="2:2" ht="28.5" x14ac:dyDescent="0.25">
      <c r="B13" s="127" t="s">
        <v>669</v>
      </c>
    </row>
    <row r="14" spans="2:2" ht="28.5" x14ac:dyDescent="0.25">
      <c r="B14" s="127" t="s">
        <v>641</v>
      </c>
    </row>
    <row r="15" spans="2:2" x14ac:dyDescent="0.25">
      <c r="B15" s="127" t="s">
        <v>653</v>
      </c>
    </row>
    <row r="16" spans="2:2" ht="28.5" x14ac:dyDescent="0.25">
      <c r="B16" s="127" t="s">
        <v>644</v>
      </c>
    </row>
    <row r="17" spans="2:2" x14ac:dyDescent="0.25">
      <c r="B17" s="127" t="s">
        <v>679</v>
      </c>
    </row>
    <row r="18" spans="2:2" ht="28.5" x14ac:dyDescent="0.25">
      <c r="B18" s="127" t="s">
        <v>628</v>
      </c>
    </row>
    <row r="19" spans="2:2" x14ac:dyDescent="0.25">
      <c r="B19" s="127" t="s">
        <v>663</v>
      </c>
    </row>
    <row r="20" spans="2:2" x14ac:dyDescent="0.25">
      <c r="B20" s="127" t="s">
        <v>646</v>
      </c>
    </row>
    <row r="21" spans="2:2" ht="28.5" x14ac:dyDescent="0.25">
      <c r="B21" s="127" t="s">
        <v>632</v>
      </c>
    </row>
    <row r="22" spans="2:2" x14ac:dyDescent="0.25">
      <c r="B22" s="127" t="s">
        <v>672</v>
      </c>
    </row>
    <row r="23" spans="2:2" x14ac:dyDescent="0.25">
      <c r="B23" s="127" t="s">
        <v>648</v>
      </c>
    </row>
    <row r="24" spans="2:2" ht="60" x14ac:dyDescent="0.25">
      <c r="B24" s="127" t="s">
        <v>666</v>
      </c>
    </row>
    <row r="25" spans="2:2" ht="30" x14ac:dyDescent="0.25">
      <c r="B25" s="127" t="s">
        <v>676</v>
      </c>
    </row>
    <row r="26" spans="2:2" ht="30" x14ac:dyDescent="0.25">
      <c r="B26" s="127" t="s">
        <v>624</v>
      </c>
    </row>
    <row r="27" spans="2:2" ht="30" x14ac:dyDescent="0.25">
      <c r="B27" s="127" t="s">
        <v>671</v>
      </c>
    </row>
    <row r="28" spans="2:2" ht="30" x14ac:dyDescent="0.25">
      <c r="B28" s="127" t="s">
        <v>668</v>
      </c>
    </row>
    <row r="29" spans="2:2" x14ac:dyDescent="0.25">
      <c r="B29" s="127" t="s">
        <v>652</v>
      </c>
    </row>
    <row r="30" spans="2:2" ht="30" x14ac:dyDescent="0.25">
      <c r="B30" s="127" t="s">
        <v>674</v>
      </c>
    </row>
    <row r="31" spans="2:2" x14ac:dyDescent="0.25">
      <c r="B31" s="127" t="s">
        <v>483</v>
      </c>
    </row>
    <row r="32" spans="2:2" x14ac:dyDescent="0.25">
      <c r="B32" s="127" t="s">
        <v>655</v>
      </c>
    </row>
    <row r="33" spans="2:2" ht="45" x14ac:dyDescent="0.25">
      <c r="B33" s="127" t="s">
        <v>659</v>
      </c>
    </row>
    <row r="34" spans="2:2" x14ac:dyDescent="0.25">
      <c r="B34" s="127" t="s">
        <v>654</v>
      </c>
    </row>
    <row r="35" spans="2:2" ht="45" x14ac:dyDescent="0.25">
      <c r="B35" s="127" t="s">
        <v>638</v>
      </c>
    </row>
    <row r="36" spans="2:2" ht="30" x14ac:dyDescent="0.25">
      <c r="B36" s="127" t="s">
        <v>661</v>
      </c>
    </row>
    <row r="37" spans="2:2" ht="75" x14ac:dyDescent="0.25">
      <c r="B37" s="127" t="s">
        <v>670</v>
      </c>
    </row>
    <row r="38" spans="2:2" ht="135" x14ac:dyDescent="0.25">
      <c r="B38" s="127" t="s">
        <v>635</v>
      </c>
    </row>
    <row r="39" spans="2:2" x14ac:dyDescent="0.25">
      <c r="B39" s="127" t="s">
        <v>623</v>
      </c>
    </row>
    <row r="40" spans="2:2" x14ac:dyDescent="0.25">
      <c r="B40" s="127" t="s">
        <v>622</v>
      </c>
    </row>
    <row r="41" spans="2:2" x14ac:dyDescent="0.25">
      <c r="B41" s="127" t="s">
        <v>647</v>
      </c>
    </row>
    <row r="42" spans="2:2" x14ac:dyDescent="0.25">
      <c r="B42" s="127" t="s">
        <v>633</v>
      </c>
    </row>
    <row r="43" spans="2:2" ht="30" x14ac:dyDescent="0.25">
      <c r="B43" s="127" t="s">
        <v>625</v>
      </c>
    </row>
    <row r="44" spans="2:2" x14ac:dyDescent="0.25">
      <c r="B44" s="127" t="s">
        <v>639</v>
      </c>
    </row>
    <row r="45" spans="2:2" x14ac:dyDescent="0.25">
      <c r="B45" s="127" t="s">
        <v>677</v>
      </c>
    </row>
    <row r="46" spans="2:2" ht="30" x14ac:dyDescent="0.25">
      <c r="B46" s="127" t="s">
        <v>656</v>
      </c>
    </row>
    <row r="47" spans="2:2" ht="45" x14ac:dyDescent="0.25">
      <c r="B47" s="127" t="s">
        <v>630</v>
      </c>
    </row>
    <row r="48" spans="2:2" ht="30" x14ac:dyDescent="0.25">
      <c r="B48" s="127" t="s">
        <v>627</v>
      </c>
    </row>
    <row r="49" spans="2:2" x14ac:dyDescent="0.25">
      <c r="B49" s="127" t="s">
        <v>636</v>
      </c>
    </row>
    <row r="50" spans="2:2" x14ac:dyDescent="0.25">
      <c r="B50" s="127" t="s">
        <v>680</v>
      </c>
    </row>
    <row r="51" spans="2:2" ht="30" x14ac:dyDescent="0.25">
      <c r="B51" s="127" t="s">
        <v>662</v>
      </c>
    </row>
    <row r="52" spans="2:2" ht="45" x14ac:dyDescent="0.25">
      <c r="B52" s="127" t="s">
        <v>643</v>
      </c>
    </row>
    <row r="53" spans="2:2" ht="30" x14ac:dyDescent="0.25">
      <c r="B53" s="127" t="s">
        <v>631</v>
      </c>
    </row>
    <row r="54" spans="2:2" x14ac:dyDescent="0.25">
      <c r="B54" s="127" t="s">
        <v>254</v>
      </c>
    </row>
    <row r="55" spans="2:2" x14ac:dyDescent="0.25">
      <c r="B55" s="127" t="s">
        <v>667</v>
      </c>
    </row>
    <row r="56" spans="2:2" ht="30" x14ac:dyDescent="0.25">
      <c r="B56" s="127" t="s">
        <v>657</v>
      </c>
    </row>
    <row r="57" spans="2:2" x14ac:dyDescent="0.25">
      <c r="B57" s="127" t="s">
        <v>660</v>
      </c>
    </row>
    <row r="58" spans="2:2" x14ac:dyDescent="0.25">
      <c r="B58" s="127" t="s">
        <v>673</v>
      </c>
    </row>
    <row r="59" spans="2:2" x14ac:dyDescent="0.25">
      <c r="B59" s="127" t="s">
        <v>511</v>
      </c>
    </row>
    <row r="60" spans="2:2" ht="90" x14ac:dyDescent="0.25">
      <c r="B60" s="127" t="s">
        <v>634</v>
      </c>
    </row>
    <row r="61" spans="2:2" x14ac:dyDescent="0.25">
      <c r="B61" s="127" t="s">
        <v>640</v>
      </c>
    </row>
    <row r="62" spans="2:2" ht="30" x14ac:dyDescent="0.25">
      <c r="B62" s="127" t="s">
        <v>629</v>
      </c>
    </row>
    <row r="63" spans="2:2" ht="30" x14ac:dyDescent="0.25">
      <c r="B63" s="127" t="s">
        <v>645</v>
      </c>
    </row>
    <row r="64" spans="2:2" x14ac:dyDescent="0.25">
      <c r="B64" s="127" t="s">
        <v>649</v>
      </c>
    </row>
    <row r="65" spans="2:2" x14ac:dyDescent="0.25">
      <c r="B65" s="127" t="s">
        <v>642</v>
      </c>
    </row>
    <row r="66" spans="2:2" ht="90" x14ac:dyDescent="0.25">
      <c r="B66" s="127" t="s">
        <v>651</v>
      </c>
    </row>
    <row r="67" spans="2:2" ht="45" x14ac:dyDescent="0.25">
      <c r="B67" s="127" t="s">
        <v>650</v>
      </c>
    </row>
  </sheetData>
  <sortState xmlns:xlrd2="http://schemas.microsoft.com/office/spreadsheetml/2017/richdata2" ref="B5:B67">
    <sortCondition ref="B5:B67"/>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6:B10"/>
  <sheetViews>
    <sheetView workbookViewId="0">
      <selection activeCell="B7" sqref="B7"/>
    </sheetView>
  </sheetViews>
  <sheetFormatPr baseColWidth="10" defaultRowHeight="15" x14ac:dyDescent="0.25"/>
  <cols>
    <col min="2" max="2" width="52.140625" customWidth="1"/>
  </cols>
  <sheetData>
    <row r="6" spans="2:2" x14ac:dyDescent="0.25">
      <c r="B6" s="79" t="s">
        <v>391</v>
      </c>
    </row>
    <row r="7" spans="2:2" ht="30" x14ac:dyDescent="0.25">
      <c r="B7" s="79" t="s">
        <v>387</v>
      </c>
    </row>
    <row r="8" spans="2:2" ht="30" x14ac:dyDescent="0.25">
      <c r="B8" s="79" t="s">
        <v>388</v>
      </c>
    </row>
    <row r="9" spans="2:2" x14ac:dyDescent="0.25">
      <c r="B9" s="80" t="s">
        <v>389</v>
      </c>
    </row>
    <row r="10" spans="2:2" x14ac:dyDescent="0.25">
      <c r="B10" s="80" t="s">
        <v>390</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39"/>
  <sheetViews>
    <sheetView topLeftCell="A6" workbookViewId="0">
      <selection activeCell="C7" sqref="C7"/>
    </sheetView>
  </sheetViews>
  <sheetFormatPr baseColWidth="10" defaultRowHeight="15" x14ac:dyDescent="0.25"/>
  <cols>
    <col min="1" max="1" width="41.85546875" customWidth="1"/>
    <col min="2" max="2" width="26.42578125" customWidth="1"/>
    <col min="3" max="3" width="33.5703125" customWidth="1"/>
    <col min="4" max="4" width="23.28515625" customWidth="1"/>
    <col min="5" max="7" width="5.7109375" customWidth="1"/>
    <col min="8" max="8" width="5.7109375" style="77" customWidth="1"/>
    <col min="9" max="16" width="5.7109375" customWidth="1"/>
    <col min="17" max="17" width="11.28515625" customWidth="1"/>
    <col min="18" max="18" width="34" customWidth="1"/>
    <col min="19" max="19" width="19.7109375" customWidth="1"/>
    <col min="269" max="269" width="41.85546875" customWidth="1"/>
    <col min="270" max="270" width="26.42578125" customWidth="1"/>
    <col min="271" max="271" width="23.28515625" customWidth="1"/>
    <col min="272" max="272" width="21.5703125" customWidth="1"/>
    <col min="273" max="273" width="34" customWidth="1"/>
    <col min="525" max="525" width="41.85546875" customWidth="1"/>
    <col min="526" max="526" width="26.42578125" customWidth="1"/>
    <col min="527" max="527" width="23.28515625" customWidth="1"/>
    <col min="528" max="528" width="21.5703125" customWidth="1"/>
    <col min="529" max="529" width="34" customWidth="1"/>
    <col min="781" max="781" width="41.85546875" customWidth="1"/>
    <col min="782" max="782" width="26.42578125" customWidth="1"/>
    <col min="783" max="783" width="23.28515625" customWidth="1"/>
    <col min="784" max="784" width="21.5703125" customWidth="1"/>
    <col min="785" max="785" width="34" customWidth="1"/>
    <col min="1037" max="1037" width="41.85546875" customWidth="1"/>
    <col min="1038" max="1038" width="26.42578125" customWidth="1"/>
    <col min="1039" max="1039" width="23.28515625" customWidth="1"/>
    <col min="1040" max="1040" width="21.5703125" customWidth="1"/>
    <col min="1041" max="1041" width="34" customWidth="1"/>
    <col min="1293" max="1293" width="41.85546875" customWidth="1"/>
    <col min="1294" max="1294" width="26.42578125" customWidth="1"/>
    <col min="1295" max="1295" width="23.28515625" customWidth="1"/>
    <col min="1296" max="1296" width="21.5703125" customWidth="1"/>
    <col min="1297" max="1297" width="34" customWidth="1"/>
    <col min="1549" max="1549" width="41.85546875" customWidth="1"/>
    <col min="1550" max="1550" width="26.42578125" customWidth="1"/>
    <col min="1551" max="1551" width="23.28515625" customWidth="1"/>
    <col min="1552" max="1552" width="21.5703125" customWidth="1"/>
    <col min="1553" max="1553" width="34" customWidth="1"/>
    <col min="1805" max="1805" width="41.85546875" customWidth="1"/>
    <col min="1806" max="1806" width="26.42578125" customWidth="1"/>
    <col min="1807" max="1807" width="23.28515625" customWidth="1"/>
    <col min="1808" max="1808" width="21.5703125" customWidth="1"/>
    <col min="1809" max="1809" width="34" customWidth="1"/>
    <col min="2061" max="2061" width="41.85546875" customWidth="1"/>
    <col min="2062" max="2062" width="26.42578125" customWidth="1"/>
    <col min="2063" max="2063" width="23.28515625" customWidth="1"/>
    <col min="2064" max="2064" width="21.5703125" customWidth="1"/>
    <col min="2065" max="2065" width="34" customWidth="1"/>
    <col min="2317" max="2317" width="41.85546875" customWidth="1"/>
    <col min="2318" max="2318" width="26.42578125" customWidth="1"/>
    <col min="2319" max="2319" width="23.28515625" customWidth="1"/>
    <col min="2320" max="2320" width="21.5703125" customWidth="1"/>
    <col min="2321" max="2321" width="34" customWidth="1"/>
    <col min="2573" max="2573" width="41.85546875" customWidth="1"/>
    <col min="2574" max="2574" width="26.42578125" customWidth="1"/>
    <col min="2575" max="2575" width="23.28515625" customWidth="1"/>
    <col min="2576" max="2576" width="21.5703125" customWidth="1"/>
    <col min="2577" max="2577" width="34" customWidth="1"/>
    <col min="2829" max="2829" width="41.85546875" customWidth="1"/>
    <col min="2830" max="2830" width="26.42578125" customWidth="1"/>
    <col min="2831" max="2831" width="23.28515625" customWidth="1"/>
    <col min="2832" max="2832" width="21.5703125" customWidth="1"/>
    <col min="2833" max="2833" width="34" customWidth="1"/>
    <col min="3085" max="3085" width="41.85546875" customWidth="1"/>
    <col min="3086" max="3086" width="26.42578125" customWidth="1"/>
    <col min="3087" max="3087" width="23.28515625" customWidth="1"/>
    <col min="3088" max="3088" width="21.5703125" customWidth="1"/>
    <col min="3089" max="3089" width="34" customWidth="1"/>
    <col min="3341" max="3341" width="41.85546875" customWidth="1"/>
    <col min="3342" max="3342" width="26.42578125" customWidth="1"/>
    <col min="3343" max="3343" width="23.28515625" customWidth="1"/>
    <col min="3344" max="3344" width="21.5703125" customWidth="1"/>
    <col min="3345" max="3345" width="34" customWidth="1"/>
    <col min="3597" max="3597" width="41.85546875" customWidth="1"/>
    <col min="3598" max="3598" width="26.42578125" customWidth="1"/>
    <col min="3599" max="3599" width="23.28515625" customWidth="1"/>
    <col min="3600" max="3600" width="21.5703125" customWidth="1"/>
    <col min="3601" max="3601" width="34" customWidth="1"/>
    <col min="3853" max="3853" width="41.85546875" customWidth="1"/>
    <col min="3854" max="3854" width="26.42578125" customWidth="1"/>
    <col min="3855" max="3855" width="23.28515625" customWidth="1"/>
    <col min="3856" max="3856" width="21.5703125" customWidth="1"/>
    <col min="3857" max="3857" width="34" customWidth="1"/>
    <col min="4109" max="4109" width="41.85546875" customWidth="1"/>
    <col min="4110" max="4110" width="26.42578125" customWidth="1"/>
    <col min="4111" max="4111" width="23.28515625" customWidth="1"/>
    <col min="4112" max="4112" width="21.5703125" customWidth="1"/>
    <col min="4113" max="4113" width="34" customWidth="1"/>
    <col min="4365" max="4365" width="41.85546875" customWidth="1"/>
    <col min="4366" max="4366" width="26.42578125" customWidth="1"/>
    <col min="4367" max="4367" width="23.28515625" customWidth="1"/>
    <col min="4368" max="4368" width="21.5703125" customWidth="1"/>
    <col min="4369" max="4369" width="34" customWidth="1"/>
    <col min="4621" max="4621" width="41.85546875" customWidth="1"/>
    <col min="4622" max="4622" width="26.42578125" customWidth="1"/>
    <col min="4623" max="4623" width="23.28515625" customWidth="1"/>
    <col min="4624" max="4624" width="21.5703125" customWidth="1"/>
    <col min="4625" max="4625" width="34" customWidth="1"/>
    <col min="4877" max="4877" width="41.85546875" customWidth="1"/>
    <col min="4878" max="4878" width="26.42578125" customWidth="1"/>
    <col min="4879" max="4879" width="23.28515625" customWidth="1"/>
    <col min="4880" max="4880" width="21.5703125" customWidth="1"/>
    <col min="4881" max="4881" width="34" customWidth="1"/>
    <col min="5133" max="5133" width="41.85546875" customWidth="1"/>
    <col min="5134" max="5134" width="26.42578125" customWidth="1"/>
    <col min="5135" max="5135" width="23.28515625" customWidth="1"/>
    <col min="5136" max="5136" width="21.5703125" customWidth="1"/>
    <col min="5137" max="5137" width="34" customWidth="1"/>
    <col min="5389" max="5389" width="41.85546875" customWidth="1"/>
    <col min="5390" max="5390" width="26.42578125" customWidth="1"/>
    <col min="5391" max="5391" width="23.28515625" customWidth="1"/>
    <col min="5392" max="5392" width="21.5703125" customWidth="1"/>
    <col min="5393" max="5393" width="34" customWidth="1"/>
    <col min="5645" max="5645" width="41.85546875" customWidth="1"/>
    <col min="5646" max="5646" width="26.42578125" customWidth="1"/>
    <col min="5647" max="5647" width="23.28515625" customWidth="1"/>
    <col min="5648" max="5648" width="21.5703125" customWidth="1"/>
    <col min="5649" max="5649" width="34" customWidth="1"/>
    <col min="5901" max="5901" width="41.85546875" customWidth="1"/>
    <col min="5902" max="5902" width="26.42578125" customWidth="1"/>
    <col min="5903" max="5903" width="23.28515625" customWidth="1"/>
    <col min="5904" max="5904" width="21.5703125" customWidth="1"/>
    <col min="5905" max="5905" width="34" customWidth="1"/>
    <col min="6157" max="6157" width="41.85546875" customWidth="1"/>
    <col min="6158" max="6158" width="26.42578125" customWidth="1"/>
    <col min="6159" max="6159" width="23.28515625" customWidth="1"/>
    <col min="6160" max="6160" width="21.5703125" customWidth="1"/>
    <col min="6161" max="6161" width="34" customWidth="1"/>
    <col min="6413" max="6413" width="41.85546875" customWidth="1"/>
    <col min="6414" max="6414" width="26.42578125" customWidth="1"/>
    <col min="6415" max="6415" width="23.28515625" customWidth="1"/>
    <col min="6416" max="6416" width="21.5703125" customWidth="1"/>
    <col min="6417" max="6417" width="34" customWidth="1"/>
    <col min="6669" max="6669" width="41.85546875" customWidth="1"/>
    <col min="6670" max="6670" width="26.42578125" customWidth="1"/>
    <col min="6671" max="6671" width="23.28515625" customWidth="1"/>
    <col min="6672" max="6672" width="21.5703125" customWidth="1"/>
    <col min="6673" max="6673" width="34" customWidth="1"/>
    <col min="6925" max="6925" width="41.85546875" customWidth="1"/>
    <col min="6926" max="6926" width="26.42578125" customWidth="1"/>
    <col min="6927" max="6927" width="23.28515625" customWidth="1"/>
    <col min="6928" max="6928" width="21.5703125" customWidth="1"/>
    <col min="6929" max="6929" width="34" customWidth="1"/>
    <col min="7181" max="7181" width="41.85546875" customWidth="1"/>
    <col min="7182" max="7182" width="26.42578125" customWidth="1"/>
    <col min="7183" max="7183" width="23.28515625" customWidth="1"/>
    <col min="7184" max="7184" width="21.5703125" customWidth="1"/>
    <col min="7185" max="7185" width="34" customWidth="1"/>
    <col min="7437" max="7437" width="41.85546875" customWidth="1"/>
    <col min="7438" max="7438" width="26.42578125" customWidth="1"/>
    <col min="7439" max="7439" width="23.28515625" customWidth="1"/>
    <col min="7440" max="7440" width="21.5703125" customWidth="1"/>
    <col min="7441" max="7441" width="34" customWidth="1"/>
    <col min="7693" max="7693" width="41.85546875" customWidth="1"/>
    <col min="7694" max="7694" width="26.42578125" customWidth="1"/>
    <col min="7695" max="7695" width="23.28515625" customWidth="1"/>
    <col min="7696" max="7696" width="21.5703125" customWidth="1"/>
    <col min="7697" max="7697" width="34" customWidth="1"/>
    <col min="7949" max="7949" width="41.85546875" customWidth="1"/>
    <col min="7950" max="7950" width="26.42578125" customWidth="1"/>
    <col min="7951" max="7951" width="23.28515625" customWidth="1"/>
    <col min="7952" max="7952" width="21.5703125" customWidth="1"/>
    <col min="7953" max="7953" width="34" customWidth="1"/>
    <col min="8205" max="8205" width="41.85546875" customWidth="1"/>
    <col min="8206" max="8206" width="26.42578125" customWidth="1"/>
    <col min="8207" max="8207" width="23.28515625" customWidth="1"/>
    <col min="8208" max="8208" width="21.5703125" customWidth="1"/>
    <col min="8209" max="8209" width="34" customWidth="1"/>
    <col min="8461" max="8461" width="41.85546875" customWidth="1"/>
    <col min="8462" max="8462" width="26.42578125" customWidth="1"/>
    <col min="8463" max="8463" width="23.28515625" customWidth="1"/>
    <col min="8464" max="8464" width="21.5703125" customWidth="1"/>
    <col min="8465" max="8465" width="34" customWidth="1"/>
    <col min="8717" max="8717" width="41.85546875" customWidth="1"/>
    <col min="8718" max="8718" width="26.42578125" customWidth="1"/>
    <col min="8719" max="8719" width="23.28515625" customWidth="1"/>
    <col min="8720" max="8720" width="21.5703125" customWidth="1"/>
    <col min="8721" max="8721" width="34" customWidth="1"/>
    <col min="8973" max="8973" width="41.85546875" customWidth="1"/>
    <col min="8974" max="8974" width="26.42578125" customWidth="1"/>
    <col min="8975" max="8975" width="23.28515625" customWidth="1"/>
    <col min="8976" max="8976" width="21.5703125" customWidth="1"/>
    <col min="8977" max="8977" width="34" customWidth="1"/>
    <col min="9229" max="9229" width="41.85546875" customWidth="1"/>
    <col min="9230" max="9230" width="26.42578125" customWidth="1"/>
    <col min="9231" max="9231" width="23.28515625" customWidth="1"/>
    <col min="9232" max="9232" width="21.5703125" customWidth="1"/>
    <col min="9233" max="9233" width="34" customWidth="1"/>
    <col min="9485" max="9485" width="41.85546875" customWidth="1"/>
    <col min="9486" max="9486" width="26.42578125" customWidth="1"/>
    <col min="9487" max="9487" width="23.28515625" customWidth="1"/>
    <col min="9488" max="9488" width="21.5703125" customWidth="1"/>
    <col min="9489" max="9489" width="34" customWidth="1"/>
    <col min="9741" max="9741" width="41.85546875" customWidth="1"/>
    <col min="9742" max="9742" width="26.42578125" customWidth="1"/>
    <col min="9743" max="9743" width="23.28515625" customWidth="1"/>
    <col min="9744" max="9744" width="21.5703125" customWidth="1"/>
    <col min="9745" max="9745" width="34" customWidth="1"/>
    <col min="9997" max="9997" width="41.85546875" customWidth="1"/>
    <col min="9998" max="9998" width="26.42578125" customWidth="1"/>
    <col min="9999" max="9999" width="23.28515625" customWidth="1"/>
    <col min="10000" max="10000" width="21.5703125" customWidth="1"/>
    <col min="10001" max="10001" width="34" customWidth="1"/>
    <col min="10253" max="10253" width="41.85546875" customWidth="1"/>
    <col min="10254" max="10254" width="26.42578125" customWidth="1"/>
    <col min="10255" max="10255" width="23.28515625" customWidth="1"/>
    <col min="10256" max="10256" width="21.5703125" customWidth="1"/>
    <col min="10257" max="10257" width="34" customWidth="1"/>
    <col min="10509" max="10509" width="41.85546875" customWidth="1"/>
    <col min="10510" max="10510" width="26.42578125" customWidth="1"/>
    <col min="10511" max="10511" width="23.28515625" customWidth="1"/>
    <col min="10512" max="10512" width="21.5703125" customWidth="1"/>
    <col min="10513" max="10513" width="34" customWidth="1"/>
    <col min="10765" max="10765" width="41.85546875" customWidth="1"/>
    <col min="10766" max="10766" width="26.42578125" customWidth="1"/>
    <col min="10767" max="10767" width="23.28515625" customWidth="1"/>
    <col min="10768" max="10768" width="21.5703125" customWidth="1"/>
    <col min="10769" max="10769" width="34" customWidth="1"/>
    <col min="11021" max="11021" width="41.85546875" customWidth="1"/>
    <col min="11022" max="11022" width="26.42578125" customWidth="1"/>
    <col min="11023" max="11023" width="23.28515625" customWidth="1"/>
    <col min="11024" max="11024" width="21.5703125" customWidth="1"/>
    <col min="11025" max="11025" width="34" customWidth="1"/>
    <col min="11277" max="11277" width="41.85546875" customWidth="1"/>
    <col min="11278" max="11278" width="26.42578125" customWidth="1"/>
    <col min="11279" max="11279" width="23.28515625" customWidth="1"/>
    <col min="11280" max="11280" width="21.5703125" customWidth="1"/>
    <col min="11281" max="11281" width="34" customWidth="1"/>
    <col min="11533" max="11533" width="41.85546875" customWidth="1"/>
    <col min="11534" max="11534" width="26.42578125" customWidth="1"/>
    <col min="11535" max="11535" width="23.28515625" customWidth="1"/>
    <col min="11536" max="11536" width="21.5703125" customWidth="1"/>
    <col min="11537" max="11537" width="34" customWidth="1"/>
    <col min="11789" max="11789" width="41.85546875" customWidth="1"/>
    <col min="11790" max="11790" width="26.42578125" customWidth="1"/>
    <col min="11791" max="11791" width="23.28515625" customWidth="1"/>
    <col min="11792" max="11792" width="21.5703125" customWidth="1"/>
    <col min="11793" max="11793" width="34" customWidth="1"/>
    <col min="12045" max="12045" width="41.85546875" customWidth="1"/>
    <col min="12046" max="12046" width="26.42578125" customWidth="1"/>
    <col min="12047" max="12047" width="23.28515625" customWidth="1"/>
    <col min="12048" max="12048" width="21.5703125" customWidth="1"/>
    <col min="12049" max="12049" width="34" customWidth="1"/>
    <col min="12301" max="12301" width="41.85546875" customWidth="1"/>
    <col min="12302" max="12302" width="26.42578125" customWidth="1"/>
    <col min="12303" max="12303" width="23.28515625" customWidth="1"/>
    <col min="12304" max="12304" width="21.5703125" customWidth="1"/>
    <col min="12305" max="12305" width="34" customWidth="1"/>
    <col min="12557" max="12557" width="41.85546875" customWidth="1"/>
    <col min="12558" max="12558" width="26.42578125" customWidth="1"/>
    <col min="12559" max="12559" width="23.28515625" customWidth="1"/>
    <col min="12560" max="12560" width="21.5703125" customWidth="1"/>
    <col min="12561" max="12561" width="34" customWidth="1"/>
    <col min="12813" max="12813" width="41.85546875" customWidth="1"/>
    <col min="12814" max="12814" width="26.42578125" customWidth="1"/>
    <col min="12815" max="12815" width="23.28515625" customWidth="1"/>
    <col min="12816" max="12816" width="21.5703125" customWidth="1"/>
    <col min="12817" max="12817" width="34" customWidth="1"/>
    <col min="13069" max="13069" width="41.85546875" customWidth="1"/>
    <col min="13070" max="13070" width="26.42578125" customWidth="1"/>
    <col min="13071" max="13071" width="23.28515625" customWidth="1"/>
    <col min="13072" max="13072" width="21.5703125" customWidth="1"/>
    <col min="13073" max="13073" width="34" customWidth="1"/>
    <col min="13325" max="13325" width="41.85546875" customWidth="1"/>
    <col min="13326" max="13326" width="26.42578125" customWidth="1"/>
    <col min="13327" max="13327" width="23.28515625" customWidth="1"/>
    <col min="13328" max="13328" width="21.5703125" customWidth="1"/>
    <col min="13329" max="13329" width="34" customWidth="1"/>
    <col min="13581" max="13581" width="41.85546875" customWidth="1"/>
    <col min="13582" max="13582" width="26.42578125" customWidth="1"/>
    <col min="13583" max="13583" width="23.28515625" customWidth="1"/>
    <col min="13584" max="13584" width="21.5703125" customWidth="1"/>
    <col min="13585" max="13585" width="34" customWidth="1"/>
    <col min="13837" max="13837" width="41.85546875" customWidth="1"/>
    <col min="13838" max="13838" width="26.42578125" customWidth="1"/>
    <col min="13839" max="13839" width="23.28515625" customWidth="1"/>
    <col min="13840" max="13840" width="21.5703125" customWidth="1"/>
    <col min="13841" max="13841" width="34" customWidth="1"/>
    <col min="14093" max="14093" width="41.85546875" customWidth="1"/>
    <col min="14094" max="14094" width="26.42578125" customWidth="1"/>
    <col min="14095" max="14095" width="23.28515625" customWidth="1"/>
    <col min="14096" max="14096" width="21.5703125" customWidth="1"/>
    <col min="14097" max="14097" width="34" customWidth="1"/>
    <col min="14349" max="14349" width="41.85546875" customWidth="1"/>
    <col min="14350" max="14350" width="26.42578125" customWidth="1"/>
    <col min="14351" max="14351" width="23.28515625" customWidth="1"/>
    <col min="14352" max="14352" width="21.5703125" customWidth="1"/>
    <col min="14353" max="14353" width="34" customWidth="1"/>
    <col min="14605" max="14605" width="41.85546875" customWidth="1"/>
    <col min="14606" max="14606" width="26.42578125" customWidth="1"/>
    <col min="14607" max="14607" width="23.28515625" customWidth="1"/>
    <col min="14608" max="14608" width="21.5703125" customWidth="1"/>
    <col min="14609" max="14609" width="34" customWidth="1"/>
    <col min="14861" max="14861" width="41.85546875" customWidth="1"/>
    <col min="14862" max="14862" width="26.42578125" customWidth="1"/>
    <col min="14863" max="14863" width="23.28515625" customWidth="1"/>
    <col min="14864" max="14864" width="21.5703125" customWidth="1"/>
    <col min="14865" max="14865" width="34" customWidth="1"/>
    <col min="15117" max="15117" width="41.85546875" customWidth="1"/>
    <col min="15118" max="15118" width="26.42578125" customWidth="1"/>
    <col min="15119" max="15119" width="23.28515625" customWidth="1"/>
    <col min="15120" max="15120" width="21.5703125" customWidth="1"/>
    <col min="15121" max="15121" width="34" customWidth="1"/>
    <col min="15373" max="15373" width="41.85546875" customWidth="1"/>
    <col min="15374" max="15374" width="26.42578125" customWidth="1"/>
    <col min="15375" max="15375" width="23.28515625" customWidth="1"/>
    <col min="15376" max="15376" width="21.5703125" customWidth="1"/>
    <col min="15377" max="15377" width="34" customWidth="1"/>
    <col min="15629" max="15629" width="41.85546875" customWidth="1"/>
    <col min="15630" max="15630" width="26.42578125" customWidth="1"/>
    <col min="15631" max="15631" width="23.28515625" customWidth="1"/>
    <col min="15632" max="15632" width="21.5703125" customWidth="1"/>
    <col min="15633" max="15633" width="34" customWidth="1"/>
    <col min="15885" max="15885" width="41.85546875" customWidth="1"/>
    <col min="15886" max="15886" width="26.42578125" customWidth="1"/>
    <col min="15887" max="15887" width="23.28515625" customWidth="1"/>
    <col min="15888" max="15888" width="21.5703125" customWidth="1"/>
    <col min="15889" max="15889" width="34" customWidth="1"/>
    <col min="16141" max="16141" width="41.85546875" customWidth="1"/>
    <col min="16142" max="16142" width="26.42578125" customWidth="1"/>
    <col min="16143" max="16143" width="23.28515625" customWidth="1"/>
    <col min="16144" max="16144" width="21.5703125" customWidth="1"/>
    <col min="16145" max="16145" width="34" customWidth="1"/>
  </cols>
  <sheetData>
    <row r="1" spans="1:19" ht="15.75" customHeight="1" x14ac:dyDescent="0.25">
      <c r="A1" s="175"/>
      <c r="B1" s="175" t="s">
        <v>306</v>
      </c>
      <c r="C1" s="175"/>
      <c r="D1" s="175"/>
      <c r="E1" s="175"/>
      <c r="F1" s="175"/>
      <c r="G1" s="175"/>
      <c r="H1" s="175"/>
      <c r="I1" s="175"/>
      <c r="J1" s="175"/>
      <c r="K1" s="175"/>
      <c r="L1" s="175"/>
      <c r="M1" s="175"/>
      <c r="N1" s="175"/>
      <c r="O1" s="175"/>
      <c r="P1" s="175"/>
      <c r="Q1" s="175"/>
      <c r="R1" s="175"/>
      <c r="S1" s="175"/>
    </row>
    <row r="2" spans="1:19" ht="69.75" customHeight="1" x14ac:dyDescent="0.25">
      <c r="A2" s="175"/>
      <c r="B2" s="175"/>
      <c r="C2" s="175"/>
      <c r="D2" s="175"/>
      <c r="E2" s="175"/>
      <c r="F2" s="175"/>
      <c r="G2" s="175"/>
      <c r="H2" s="175"/>
      <c r="I2" s="175"/>
      <c r="J2" s="175"/>
      <c r="K2" s="175"/>
      <c r="L2" s="175"/>
      <c r="M2" s="175"/>
      <c r="N2" s="175"/>
      <c r="O2" s="175"/>
      <c r="P2" s="175"/>
      <c r="Q2" s="175"/>
      <c r="R2" s="175"/>
      <c r="S2" s="175"/>
    </row>
    <row r="3" spans="1:19" x14ac:dyDescent="0.25">
      <c r="A3" s="176" t="s">
        <v>307</v>
      </c>
      <c r="B3" s="176"/>
      <c r="C3" s="176"/>
      <c r="D3" s="176"/>
      <c r="E3" s="176"/>
      <c r="F3" s="176"/>
      <c r="G3" s="176"/>
      <c r="H3" s="176"/>
      <c r="I3" s="176"/>
      <c r="J3" s="176"/>
      <c r="K3" s="176"/>
      <c r="L3" s="176"/>
      <c r="M3" s="176"/>
      <c r="N3" s="176"/>
      <c r="O3" s="176"/>
      <c r="P3" s="176"/>
      <c r="Q3" s="176"/>
      <c r="R3" s="176"/>
      <c r="S3" s="176"/>
    </row>
    <row r="4" spans="1:19" x14ac:dyDescent="0.25">
      <c r="A4" s="177"/>
      <c r="B4" s="177"/>
      <c r="C4" s="177"/>
      <c r="D4" s="177"/>
      <c r="E4" s="177"/>
      <c r="F4" s="177"/>
      <c r="G4" s="177"/>
      <c r="H4" s="177"/>
      <c r="I4" s="177"/>
      <c r="J4" s="177"/>
      <c r="K4" s="177"/>
      <c r="L4" s="177"/>
      <c r="M4" s="177"/>
      <c r="N4" s="177"/>
      <c r="O4" s="177"/>
      <c r="P4" s="177"/>
      <c r="Q4" s="177"/>
      <c r="R4" s="177"/>
      <c r="S4" s="177"/>
    </row>
    <row r="5" spans="1:19" ht="15.75" x14ac:dyDescent="0.25">
      <c r="A5" s="178" t="s">
        <v>308</v>
      </c>
      <c r="B5" s="178" t="s">
        <v>309</v>
      </c>
      <c r="C5" s="178" t="s">
        <v>310</v>
      </c>
      <c r="D5" s="178" t="s">
        <v>311</v>
      </c>
      <c r="E5" s="180">
        <v>2022</v>
      </c>
      <c r="F5" s="181"/>
      <c r="G5" s="181"/>
      <c r="H5" s="181"/>
      <c r="I5" s="181"/>
      <c r="J5" s="181"/>
      <c r="K5" s="181"/>
      <c r="L5" s="181"/>
      <c r="M5" s="181"/>
      <c r="N5" s="181"/>
      <c r="O5" s="181"/>
      <c r="P5" s="182"/>
      <c r="Q5" s="51"/>
      <c r="R5" s="178" t="s">
        <v>6</v>
      </c>
      <c r="S5" s="52" t="s">
        <v>312</v>
      </c>
    </row>
    <row r="6" spans="1:19" ht="89.25" x14ac:dyDescent="0.25">
      <c r="A6" s="179"/>
      <c r="B6" s="179"/>
      <c r="C6" s="179"/>
      <c r="D6" s="179"/>
      <c r="E6" s="53" t="s">
        <v>313</v>
      </c>
      <c r="F6" s="53" t="s">
        <v>314</v>
      </c>
      <c r="G6" s="54" t="s">
        <v>315</v>
      </c>
      <c r="H6" s="55" t="s">
        <v>316</v>
      </c>
      <c r="I6" s="53" t="s">
        <v>317</v>
      </c>
      <c r="J6" s="53" t="s">
        <v>318</v>
      </c>
      <c r="K6" s="53" t="s">
        <v>319</v>
      </c>
      <c r="L6" s="53" t="s">
        <v>320</v>
      </c>
      <c r="M6" s="53" t="s">
        <v>321</v>
      </c>
      <c r="N6" s="53" t="s">
        <v>322</v>
      </c>
      <c r="O6" s="53" t="s">
        <v>323</v>
      </c>
      <c r="P6" s="53" t="s">
        <v>324</v>
      </c>
      <c r="Q6" s="56" t="s">
        <v>325</v>
      </c>
      <c r="R6" s="179"/>
      <c r="S6" s="57" t="s">
        <v>326</v>
      </c>
    </row>
    <row r="7" spans="1:19" ht="63.75" x14ac:dyDescent="0.25">
      <c r="A7" s="58" t="s">
        <v>327</v>
      </c>
      <c r="B7" s="59" t="s">
        <v>328</v>
      </c>
      <c r="C7" s="58" t="s">
        <v>329</v>
      </c>
      <c r="D7" s="59" t="s">
        <v>330</v>
      </c>
      <c r="E7" s="59"/>
      <c r="F7" s="59" t="s">
        <v>3</v>
      </c>
      <c r="G7" s="59"/>
      <c r="H7" s="60" t="s">
        <v>3</v>
      </c>
      <c r="I7" s="59"/>
      <c r="J7" s="59" t="s">
        <v>3</v>
      </c>
      <c r="K7" s="59"/>
      <c r="L7" s="59" t="s">
        <v>3</v>
      </c>
      <c r="M7" s="59"/>
      <c r="N7" s="59" t="s">
        <v>3</v>
      </c>
      <c r="O7" s="59"/>
      <c r="P7" s="59" t="s">
        <v>3</v>
      </c>
      <c r="Q7" s="59">
        <f>COUNTA(E7:P7)</f>
        <v>6</v>
      </c>
      <c r="R7" s="58" t="s">
        <v>331</v>
      </c>
      <c r="S7" s="61"/>
    </row>
    <row r="8" spans="1:19" ht="25.5" x14ac:dyDescent="0.25">
      <c r="A8" s="58" t="s">
        <v>332</v>
      </c>
      <c r="B8" s="59" t="s">
        <v>328</v>
      </c>
      <c r="C8" s="62" t="s">
        <v>333</v>
      </c>
      <c r="D8" s="59" t="s">
        <v>330</v>
      </c>
      <c r="E8" s="59"/>
      <c r="F8" s="59"/>
      <c r="G8" s="59"/>
      <c r="H8" s="60"/>
      <c r="I8" s="59"/>
      <c r="J8" s="59"/>
      <c r="K8" s="59"/>
      <c r="L8" s="59" t="s">
        <v>3</v>
      </c>
      <c r="M8" s="59"/>
      <c r="N8" s="59"/>
      <c r="O8" s="59"/>
      <c r="P8" s="59"/>
      <c r="Q8" s="59">
        <f t="shared" ref="Q8:Q35" si="0">COUNTA(E8:P8)</f>
        <v>1</v>
      </c>
      <c r="R8" s="58"/>
      <c r="S8" s="63"/>
    </row>
    <row r="9" spans="1:19" ht="25.5" x14ac:dyDescent="0.25">
      <c r="A9" s="58" t="s">
        <v>334</v>
      </c>
      <c r="B9" s="59" t="s">
        <v>335</v>
      </c>
      <c r="C9" s="62" t="s">
        <v>333</v>
      </c>
      <c r="D9" s="59" t="s">
        <v>330</v>
      </c>
      <c r="E9" s="59"/>
      <c r="F9" s="59" t="s">
        <v>3</v>
      </c>
      <c r="G9" s="59"/>
      <c r="H9" s="60"/>
      <c r="I9" s="59"/>
      <c r="J9" s="59"/>
      <c r="K9" s="59"/>
      <c r="L9" s="59"/>
      <c r="M9" s="59"/>
      <c r="N9" s="59"/>
      <c r="O9" s="59"/>
      <c r="P9" s="59"/>
      <c r="Q9" s="59">
        <f t="shared" si="0"/>
        <v>1</v>
      </c>
      <c r="R9" s="58" t="s">
        <v>336</v>
      </c>
      <c r="S9" s="63"/>
    </row>
    <row r="10" spans="1:19" ht="25.5" x14ac:dyDescent="0.25">
      <c r="A10" s="58" t="s">
        <v>337</v>
      </c>
      <c r="B10" s="59" t="s">
        <v>335</v>
      </c>
      <c r="C10" s="62" t="s">
        <v>333</v>
      </c>
      <c r="D10" s="59" t="s">
        <v>330</v>
      </c>
      <c r="E10" s="59"/>
      <c r="F10" s="59"/>
      <c r="G10" s="59"/>
      <c r="H10" s="60"/>
      <c r="I10" s="59"/>
      <c r="J10" s="59" t="s">
        <v>4</v>
      </c>
      <c r="K10" s="59"/>
      <c r="L10" s="59"/>
      <c r="M10" s="59"/>
      <c r="N10" s="59"/>
      <c r="O10" s="59"/>
      <c r="P10" s="59"/>
      <c r="Q10" s="59">
        <f t="shared" si="0"/>
        <v>1</v>
      </c>
      <c r="R10" s="58"/>
      <c r="S10" s="63"/>
    </row>
    <row r="11" spans="1:19" ht="25.5" x14ac:dyDescent="0.25">
      <c r="A11" s="58" t="s">
        <v>334</v>
      </c>
      <c r="B11" s="59" t="s">
        <v>338</v>
      </c>
      <c r="C11" s="62" t="s">
        <v>333</v>
      </c>
      <c r="D11" s="59" t="s">
        <v>330</v>
      </c>
      <c r="E11" s="59"/>
      <c r="F11" s="59" t="s">
        <v>3</v>
      </c>
      <c r="G11" s="59"/>
      <c r="H11" s="60"/>
      <c r="I11" s="59"/>
      <c r="J11" s="59"/>
      <c r="K11" s="59"/>
      <c r="L11" s="59"/>
      <c r="M11" s="59"/>
      <c r="N11" s="59"/>
      <c r="O11" s="59"/>
      <c r="P11" s="59"/>
      <c r="Q11" s="59">
        <f t="shared" si="0"/>
        <v>1</v>
      </c>
      <c r="R11" s="58" t="s">
        <v>339</v>
      </c>
      <c r="S11" s="63"/>
    </row>
    <row r="12" spans="1:19" ht="51" x14ac:dyDescent="0.25">
      <c r="A12" s="58" t="s">
        <v>340</v>
      </c>
      <c r="B12" s="62" t="s">
        <v>338</v>
      </c>
      <c r="C12" s="62" t="s">
        <v>333</v>
      </c>
      <c r="D12" s="59" t="s">
        <v>330</v>
      </c>
      <c r="E12" s="59"/>
      <c r="F12" s="64" t="s">
        <v>3</v>
      </c>
      <c r="G12" s="59" t="s">
        <v>3</v>
      </c>
      <c r="H12" s="60"/>
      <c r="I12" s="59"/>
      <c r="J12" s="59"/>
      <c r="K12" s="59"/>
      <c r="L12" s="59"/>
      <c r="M12" s="59"/>
      <c r="N12" s="59"/>
      <c r="O12" s="59"/>
      <c r="P12" s="59"/>
      <c r="Q12" s="59">
        <f t="shared" si="0"/>
        <v>2</v>
      </c>
      <c r="R12" s="58" t="s">
        <v>341</v>
      </c>
      <c r="S12" s="63"/>
    </row>
    <row r="13" spans="1:19" ht="38.25" x14ac:dyDescent="0.25">
      <c r="A13" s="58" t="s">
        <v>342</v>
      </c>
      <c r="B13" s="62" t="s">
        <v>338</v>
      </c>
      <c r="C13" s="62" t="s">
        <v>333</v>
      </c>
      <c r="D13" s="59" t="s">
        <v>330</v>
      </c>
      <c r="E13" s="59"/>
      <c r="F13" s="59"/>
      <c r="G13" s="59"/>
      <c r="H13" s="60" t="s">
        <v>3</v>
      </c>
      <c r="I13" s="59"/>
      <c r="J13" s="59"/>
      <c r="K13" s="59"/>
      <c r="L13" s="59"/>
      <c r="M13" s="59"/>
      <c r="N13" s="59"/>
      <c r="O13" s="59"/>
      <c r="P13" s="59"/>
      <c r="Q13" s="59">
        <f t="shared" si="0"/>
        <v>1</v>
      </c>
      <c r="R13" s="58" t="s">
        <v>343</v>
      </c>
      <c r="S13" s="63"/>
    </row>
    <row r="14" spans="1:19" ht="25.5" x14ac:dyDescent="0.25">
      <c r="A14" s="58" t="s">
        <v>344</v>
      </c>
      <c r="B14" s="62" t="s">
        <v>338</v>
      </c>
      <c r="C14" s="58" t="s">
        <v>345</v>
      </c>
      <c r="D14" s="59" t="s">
        <v>330</v>
      </c>
      <c r="E14" s="59"/>
      <c r="F14" s="59"/>
      <c r="G14" s="59" t="s">
        <v>3</v>
      </c>
      <c r="H14" s="60"/>
      <c r="I14" s="59"/>
      <c r="J14" s="59"/>
      <c r="K14" s="59"/>
      <c r="L14" s="59"/>
      <c r="M14" s="59"/>
      <c r="N14" s="59"/>
      <c r="O14" s="59"/>
      <c r="P14" s="59"/>
      <c r="Q14" s="59">
        <f t="shared" si="0"/>
        <v>1</v>
      </c>
      <c r="R14" s="58" t="s">
        <v>346</v>
      </c>
      <c r="S14" s="63"/>
    </row>
    <row r="15" spans="1:19" ht="63.75" x14ac:dyDescent="0.25">
      <c r="A15" s="58" t="s">
        <v>347</v>
      </c>
      <c r="B15" s="62" t="s">
        <v>328</v>
      </c>
      <c r="C15" s="58" t="s">
        <v>348</v>
      </c>
      <c r="D15" s="59" t="s">
        <v>330</v>
      </c>
      <c r="E15" s="59"/>
      <c r="F15" s="59" t="s">
        <v>3</v>
      </c>
      <c r="G15" s="59" t="s">
        <v>3</v>
      </c>
      <c r="H15" s="60" t="s">
        <v>3</v>
      </c>
      <c r="I15" s="59" t="s">
        <v>3</v>
      </c>
      <c r="J15" s="59" t="s">
        <v>3</v>
      </c>
      <c r="K15" s="59" t="s">
        <v>3</v>
      </c>
      <c r="L15" s="59" t="s">
        <v>3</v>
      </c>
      <c r="M15" s="59" t="s">
        <v>3</v>
      </c>
      <c r="N15" s="59" t="s">
        <v>3</v>
      </c>
      <c r="O15" s="59" t="s">
        <v>3</v>
      </c>
      <c r="P15" s="59" t="s">
        <v>3</v>
      </c>
      <c r="Q15" s="59">
        <f t="shared" si="0"/>
        <v>11</v>
      </c>
      <c r="R15" s="58"/>
      <c r="S15" s="63"/>
    </row>
    <row r="16" spans="1:19" ht="25.5" x14ac:dyDescent="0.25">
      <c r="A16" s="58" t="s">
        <v>349</v>
      </c>
      <c r="B16" s="62" t="s">
        <v>328</v>
      </c>
      <c r="C16" s="58" t="s">
        <v>350</v>
      </c>
      <c r="D16" s="59" t="s">
        <v>330</v>
      </c>
      <c r="E16" s="59"/>
      <c r="F16" s="59"/>
      <c r="G16" s="59" t="s">
        <v>3</v>
      </c>
      <c r="H16" s="60"/>
      <c r="I16" s="59"/>
      <c r="J16" s="59"/>
      <c r="K16" s="59"/>
      <c r="L16" s="59"/>
      <c r="M16" s="59"/>
      <c r="N16" s="59"/>
      <c r="O16" s="59"/>
      <c r="P16" s="59"/>
      <c r="Q16" s="59">
        <f t="shared" si="0"/>
        <v>1</v>
      </c>
      <c r="R16" s="58" t="s">
        <v>351</v>
      </c>
      <c r="S16" s="63"/>
    </row>
    <row r="17" spans="1:19" ht="25.5" x14ac:dyDescent="0.25">
      <c r="A17" s="58" t="s">
        <v>352</v>
      </c>
      <c r="B17" s="62" t="s">
        <v>328</v>
      </c>
      <c r="C17" s="58" t="s">
        <v>350</v>
      </c>
      <c r="D17" s="59" t="s">
        <v>330</v>
      </c>
      <c r="E17" s="59"/>
      <c r="F17" s="59"/>
      <c r="G17" s="59"/>
      <c r="H17" s="60"/>
      <c r="I17" s="59"/>
      <c r="J17" s="59"/>
      <c r="K17" s="59" t="s">
        <v>3</v>
      </c>
      <c r="L17" s="59"/>
      <c r="M17" s="59"/>
      <c r="N17" s="59"/>
      <c r="O17" s="59"/>
      <c r="P17" s="59"/>
      <c r="Q17" s="59">
        <f t="shared" si="0"/>
        <v>1</v>
      </c>
      <c r="R17" s="58"/>
      <c r="S17" s="63"/>
    </row>
    <row r="18" spans="1:19" ht="25.5" x14ac:dyDescent="0.25">
      <c r="A18" s="58" t="s">
        <v>353</v>
      </c>
      <c r="B18" s="62" t="s">
        <v>328</v>
      </c>
      <c r="C18" s="58" t="s">
        <v>350</v>
      </c>
      <c r="D18" s="59" t="s">
        <v>330</v>
      </c>
      <c r="E18" s="59"/>
      <c r="F18" s="59"/>
      <c r="G18" s="59"/>
      <c r="H18" s="60" t="s">
        <v>3</v>
      </c>
      <c r="I18" s="59"/>
      <c r="J18" s="59"/>
      <c r="K18" s="59"/>
      <c r="L18" s="59"/>
      <c r="M18" s="59"/>
      <c r="N18" s="59"/>
      <c r="O18" s="59"/>
      <c r="P18" s="59"/>
      <c r="Q18" s="59">
        <f t="shared" si="0"/>
        <v>1</v>
      </c>
      <c r="R18" s="58"/>
      <c r="S18" s="63"/>
    </row>
    <row r="19" spans="1:19" ht="25.5" x14ac:dyDescent="0.25">
      <c r="A19" s="58" t="s">
        <v>354</v>
      </c>
      <c r="B19" s="62" t="s">
        <v>328</v>
      </c>
      <c r="C19" s="58" t="s">
        <v>350</v>
      </c>
      <c r="D19" s="59" t="s">
        <v>330</v>
      </c>
      <c r="E19" s="59"/>
      <c r="F19" s="59"/>
      <c r="G19" s="59"/>
      <c r="H19" s="60"/>
      <c r="I19" s="59"/>
      <c r="J19" s="59"/>
      <c r="K19" s="59"/>
      <c r="L19" s="59" t="s">
        <v>3</v>
      </c>
      <c r="M19" s="59"/>
      <c r="N19" s="59"/>
      <c r="O19" s="59"/>
      <c r="P19" s="59"/>
      <c r="Q19" s="59">
        <f t="shared" si="0"/>
        <v>1</v>
      </c>
      <c r="R19" s="58"/>
      <c r="S19" s="63"/>
    </row>
    <row r="20" spans="1:19" ht="25.5" x14ac:dyDescent="0.25">
      <c r="A20" s="58" t="s">
        <v>355</v>
      </c>
      <c r="B20" s="62" t="s">
        <v>356</v>
      </c>
      <c r="C20" s="58" t="s">
        <v>333</v>
      </c>
      <c r="D20" s="59" t="s">
        <v>330</v>
      </c>
      <c r="E20" s="59"/>
      <c r="F20" s="59"/>
      <c r="G20" s="59"/>
      <c r="H20" s="60"/>
      <c r="I20" s="59" t="s">
        <v>3</v>
      </c>
      <c r="J20" s="59"/>
      <c r="K20" s="59"/>
      <c r="L20" s="59"/>
      <c r="M20" s="59"/>
      <c r="N20" s="59"/>
      <c r="O20" s="59"/>
      <c r="P20" s="59"/>
      <c r="Q20" s="59">
        <f t="shared" si="0"/>
        <v>1</v>
      </c>
      <c r="R20" s="58"/>
      <c r="S20" s="63"/>
    </row>
    <row r="21" spans="1:19" ht="25.5" x14ac:dyDescent="0.25">
      <c r="A21" s="58" t="s">
        <v>357</v>
      </c>
      <c r="B21" s="62" t="s">
        <v>328</v>
      </c>
      <c r="C21" s="58" t="s">
        <v>333</v>
      </c>
      <c r="D21" s="59" t="s">
        <v>330</v>
      </c>
      <c r="E21" s="59"/>
      <c r="F21" s="59"/>
      <c r="G21" s="59"/>
      <c r="H21" s="60"/>
      <c r="I21" s="59"/>
      <c r="J21" s="59" t="s">
        <v>3</v>
      </c>
      <c r="K21" s="59"/>
      <c r="L21" s="59"/>
      <c r="M21" s="59"/>
      <c r="N21" s="59"/>
      <c r="O21" s="59"/>
      <c r="P21" s="59"/>
      <c r="Q21" s="59">
        <f t="shared" si="0"/>
        <v>1</v>
      </c>
      <c r="R21" s="58"/>
      <c r="S21" s="63"/>
    </row>
    <row r="22" spans="1:19" ht="25.5" x14ac:dyDescent="0.25">
      <c r="A22" s="58" t="s">
        <v>358</v>
      </c>
      <c r="B22" s="62" t="s">
        <v>328</v>
      </c>
      <c r="C22" s="58" t="s">
        <v>333</v>
      </c>
      <c r="D22" s="59" t="s">
        <v>330</v>
      </c>
      <c r="E22" s="59"/>
      <c r="F22" s="59"/>
      <c r="G22" s="59"/>
      <c r="H22" s="60"/>
      <c r="I22" s="59"/>
      <c r="J22" s="59"/>
      <c r="K22" s="59" t="s">
        <v>3</v>
      </c>
      <c r="L22" s="59"/>
      <c r="M22" s="59"/>
      <c r="N22" s="59"/>
      <c r="O22" s="59"/>
      <c r="P22" s="59"/>
      <c r="Q22" s="59">
        <f t="shared" si="0"/>
        <v>1</v>
      </c>
      <c r="R22" s="58"/>
      <c r="S22" s="63"/>
    </row>
    <row r="23" spans="1:19" ht="38.25" x14ac:dyDescent="0.25">
      <c r="A23" s="58" t="s">
        <v>359</v>
      </c>
      <c r="B23" s="62" t="s">
        <v>360</v>
      </c>
      <c r="C23" s="58" t="s">
        <v>361</v>
      </c>
      <c r="D23" s="59" t="s">
        <v>330</v>
      </c>
      <c r="E23" s="59"/>
      <c r="F23" s="59"/>
      <c r="G23" s="59"/>
      <c r="H23" s="60"/>
      <c r="I23" s="59"/>
      <c r="J23" s="59"/>
      <c r="K23" s="59"/>
      <c r="L23" s="59"/>
      <c r="M23" s="59"/>
      <c r="N23" s="59" t="s">
        <v>3</v>
      </c>
      <c r="O23" s="59"/>
      <c r="P23" s="59"/>
      <c r="Q23" s="59">
        <f t="shared" si="0"/>
        <v>1</v>
      </c>
      <c r="R23" s="58"/>
      <c r="S23" s="63"/>
    </row>
    <row r="24" spans="1:19" ht="25.5" x14ac:dyDescent="0.25">
      <c r="A24" s="58" t="s">
        <v>362</v>
      </c>
      <c r="B24" s="62" t="s">
        <v>363</v>
      </c>
      <c r="C24" s="58" t="s">
        <v>333</v>
      </c>
      <c r="D24" s="59" t="s">
        <v>330</v>
      </c>
      <c r="E24" s="59"/>
      <c r="F24" s="59"/>
      <c r="G24" s="59"/>
      <c r="H24" s="60" t="s">
        <v>3</v>
      </c>
      <c r="I24" s="59"/>
      <c r="J24" s="59"/>
      <c r="K24" s="59"/>
      <c r="L24" s="59"/>
      <c r="M24" s="59"/>
      <c r="N24" s="59"/>
      <c r="O24" s="59"/>
      <c r="P24" s="59"/>
      <c r="Q24" s="59">
        <f t="shared" si="0"/>
        <v>1</v>
      </c>
      <c r="R24" s="65">
        <v>38473</v>
      </c>
      <c r="S24" s="63"/>
    </row>
    <row r="25" spans="1:19" ht="38.25" x14ac:dyDescent="0.25">
      <c r="A25" s="58" t="s">
        <v>364</v>
      </c>
      <c r="B25" s="62" t="s">
        <v>363</v>
      </c>
      <c r="C25" s="58" t="s">
        <v>333</v>
      </c>
      <c r="D25" s="59" t="s">
        <v>330</v>
      </c>
      <c r="E25" s="59"/>
      <c r="F25" s="59"/>
      <c r="G25" s="59"/>
      <c r="H25" s="60"/>
      <c r="I25" s="59"/>
      <c r="J25" s="59" t="s">
        <v>3</v>
      </c>
      <c r="K25" s="59"/>
      <c r="L25" s="59"/>
      <c r="M25" s="59"/>
      <c r="N25" s="59"/>
      <c r="O25" s="59"/>
      <c r="P25" s="59"/>
      <c r="Q25" s="59">
        <f t="shared" si="0"/>
        <v>1</v>
      </c>
      <c r="R25" s="66" t="s">
        <v>365</v>
      </c>
      <c r="S25" s="63"/>
    </row>
    <row r="26" spans="1:19" ht="25.5" x14ac:dyDescent="0.25">
      <c r="A26" s="58" t="s">
        <v>366</v>
      </c>
      <c r="B26" s="62" t="s">
        <v>363</v>
      </c>
      <c r="C26" s="58" t="s">
        <v>333</v>
      </c>
      <c r="D26" s="59" t="s">
        <v>330</v>
      </c>
      <c r="E26" s="59"/>
      <c r="F26" s="59"/>
      <c r="G26" s="59"/>
      <c r="H26" s="60"/>
      <c r="I26" s="59"/>
      <c r="J26" s="59"/>
      <c r="K26" s="59"/>
      <c r="L26" s="59"/>
      <c r="M26" s="59" t="s">
        <v>3</v>
      </c>
      <c r="N26" s="59"/>
      <c r="O26" s="59"/>
      <c r="P26" s="59"/>
      <c r="Q26" s="59">
        <f t="shared" si="0"/>
        <v>1</v>
      </c>
      <c r="R26" s="58"/>
      <c r="S26" s="63"/>
    </row>
    <row r="27" spans="1:19" ht="25.5" x14ac:dyDescent="0.25">
      <c r="A27" s="58" t="s">
        <v>362</v>
      </c>
      <c r="B27" s="62" t="s">
        <v>367</v>
      </c>
      <c r="C27" s="58" t="s">
        <v>333</v>
      </c>
      <c r="D27" s="59" t="s">
        <v>330</v>
      </c>
      <c r="E27" s="59"/>
      <c r="F27" s="59"/>
      <c r="G27" s="59" t="s">
        <v>3</v>
      </c>
      <c r="H27" s="60"/>
      <c r="I27" s="59"/>
      <c r="J27" s="59"/>
      <c r="K27" s="59"/>
      <c r="L27" s="59"/>
      <c r="M27" s="59"/>
      <c r="N27" s="59"/>
      <c r="O27" s="59"/>
      <c r="P27" s="59"/>
      <c r="Q27" s="59">
        <f t="shared" si="0"/>
        <v>1</v>
      </c>
      <c r="R27" s="66" t="s">
        <v>368</v>
      </c>
      <c r="S27" s="63"/>
    </row>
    <row r="28" spans="1:19" ht="25.5" x14ac:dyDescent="0.25">
      <c r="A28" s="58" t="s">
        <v>364</v>
      </c>
      <c r="B28" s="62" t="s">
        <v>367</v>
      </c>
      <c r="C28" s="58" t="s">
        <v>333</v>
      </c>
      <c r="D28" s="59" t="s">
        <v>330</v>
      </c>
      <c r="E28" s="59"/>
      <c r="F28" s="59"/>
      <c r="G28" s="59"/>
      <c r="H28" s="60"/>
      <c r="I28" s="59" t="s">
        <v>3</v>
      </c>
      <c r="J28" s="59"/>
      <c r="K28" s="59"/>
      <c r="L28" s="59"/>
      <c r="M28" s="59"/>
      <c r="N28" s="59"/>
      <c r="O28" s="59"/>
      <c r="P28" s="59"/>
      <c r="Q28" s="59">
        <f t="shared" si="0"/>
        <v>1</v>
      </c>
      <c r="R28" s="58"/>
      <c r="S28" s="63"/>
    </row>
    <row r="29" spans="1:19" ht="25.5" x14ac:dyDescent="0.25">
      <c r="A29" s="58" t="s">
        <v>366</v>
      </c>
      <c r="B29" s="62" t="s">
        <v>367</v>
      </c>
      <c r="C29" s="58" t="s">
        <v>333</v>
      </c>
      <c r="D29" s="59" t="s">
        <v>330</v>
      </c>
      <c r="E29" s="59"/>
      <c r="F29" s="59"/>
      <c r="G29" s="59"/>
      <c r="H29" s="60"/>
      <c r="I29" s="59"/>
      <c r="J29" s="59"/>
      <c r="K29" s="59" t="s">
        <v>3</v>
      </c>
      <c r="L29" s="59"/>
      <c r="M29" s="59"/>
      <c r="N29" s="59"/>
      <c r="O29" s="59"/>
      <c r="P29" s="59"/>
      <c r="Q29" s="59">
        <f t="shared" si="0"/>
        <v>1</v>
      </c>
      <c r="R29" s="58"/>
      <c r="S29" s="63"/>
    </row>
    <row r="30" spans="1:19" ht="25.5" x14ac:dyDescent="0.25">
      <c r="A30" s="58" t="s">
        <v>369</v>
      </c>
      <c r="B30" s="62" t="s">
        <v>328</v>
      </c>
      <c r="C30" s="58" t="s">
        <v>333</v>
      </c>
      <c r="D30" s="59" t="s">
        <v>330</v>
      </c>
      <c r="E30" s="59"/>
      <c r="F30" s="59"/>
      <c r="G30" s="59"/>
      <c r="H30" s="60"/>
      <c r="I30" s="59" t="s">
        <v>3</v>
      </c>
      <c r="J30" s="59"/>
      <c r="K30" s="59"/>
      <c r="L30" s="59"/>
      <c r="M30" s="59"/>
      <c r="N30" s="59"/>
      <c r="O30" s="59" t="s">
        <v>3</v>
      </c>
      <c r="P30" s="59"/>
      <c r="Q30" s="59">
        <f t="shared" si="0"/>
        <v>2</v>
      </c>
      <c r="R30" s="58"/>
      <c r="S30" s="63"/>
    </row>
    <row r="31" spans="1:19" ht="25.5" x14ac:dyDescent="0.25">
      <c r="A31" s="58" t="s">
        <v>370</v>
      </c>
      <c r="B31" s="62" t="s">
        <v>371</v>
      </c>
      <c r="C31" s="58" t="s">
        <v>333</v>
      </c>
      <c r="D31" s="59" t="s">
        <v>330</v>
      </c>
      <c r="E31" s="59"/>
      <c r="F31" s="59"/>
      <c r="G31" s="59"/>
      <c r="H31" s="60"/>
      <c r="I31" s="59"/>
      <c r="J31" s="59"/>
      <c r="K31" s="59" t="s">
        <v>3</v>
      </c>
      <c r="L31" s="59"/>
      <c r="M31" s="59"/>
      <c r="N31" s="59"/>
      <c r="O31" s="59"/>
      <c r="P31" s="59"/>
      <c r="Q31" s="59">
        <f t="shared" si="0"/>
        <v>1</v>
      </c>
      <c r="R31" s="58"/>
      <c r="S31" s="63"/>
    </row>
    <row r="32" spans="1:19" ht="76.5" x14ac:dyDescent="0.25">
      <c r="A32" s="58" t="s">
        <v>372</v>
      </c>
      <c r="B32" s="62" t="s">
        <v>328</v>
      </c>
      <c r="C32" s="58" t="s">
        <v>333</v>
      </c>
      <c r="D32" s="59" t="s">
        <v>330</v>
      </c>
      <c r="E32" s="59"/>
      <c r="F32" s="59"/>
      <c r="G32" s="59" t="s">
        <v>3</v>
      </c>
      <c r="H32" s="60"/>
      <c r="I32" s="59"/>
      <c r="J32" s="59"/>
      <c r="K32" s="59"/>
      <c r="L32" s="59"/>
      <c r="M32" s="59" t="s">
        <v>3</v>
      </c>
      <c r="N32" s="59"/>
      <c r="O32" s="59"/>
      <c r="P32" s="59"/>
      <c r="Q32" s="59">
        <f t="shared" si="0"/>
        <v>2</v>
      </c>
      <c r="R32" s="58" t="s">
        <v>373</v>
      </c>
      <c r="S32" s="63"/>
    </row>
    <row r="33" spans="1:19" ht="25.5" x14ac:dyDescent="0.25">
      <c r="A33" s="58" t="s">
        <v>374</v>
      </c>
      <c r="B33" s="62" t="s">
        <v>371</v>
      </c>
      <c r="C33" s="58" t="s">
        <v>333</v>
      </c>
      <c r="D33" s="59" t="s">
        <v>330</v>
      </c>
      <c r="E33" s="59"/>
      <c r="F33" s="59"/>
      <c r="G33" s="59"/>
      <c r="H33" s="60" t="s">
        <v>3</v>
      </c>
      <c r="I33" s="59"/>
      <c r="J33" s="59"/>
      <c r="K33" s="59"/>
      <c r="L33" s="59" t="s">
        <v>3</v>
      </c>
      <c r="M33" s="59"/>
      <c r="N33" s="59"/>
      <c r="O33" s="59"/>
      <c r="P33" s="59"/>
      <c r="Q33" s="59">
        <f t="shared" si="0"/>
        <v>2</v>
      </c>
      <c r="R33" s="58"/>
      <c r="S33" s="63"/>
    </row>
    <row r="34" spans="1:19" ht="51" x14ac:dyDescent="0.25">
      <c r="A34" s="67" t="s">
        <v>375</v>
      </c>
      <c r="B34" s="62" t="s">
        <v>376</v>
      </c>
      <c r="C34" s="58" t="s">
        <v>333</v>
      </c>
      <c r="D34" s="59" t="s">
        <v>330</v>
      </c>
      <c r="E34" s="68"/>
      <c r="F34" s="68"/>
      <c r="G34" s="69"/>
      <c r="H34" s="70"/>
      <c r="I34" s="68"/>
      <c r="J34" s="68"/>
      <c r="K34" s="68"/>
      <c r="L34" s="68"/>
      <c r="M34" s="71"/>
      <c r="N34" s="68"/>
      <c r="O34" s="69" t="s">
        <v>3</v>
      </c>
      <c r="P34" s="68"/>
      <c r="Q34" s="59">
        <f t="shared" si="0"/>
        <v>1</v>
      </c>
      <c r="R34" s="58"/>
      <c r="S34" s="63"/>
    </row>
    <row r="35" spans="1:19" ht="25.5" x14ac:dyDescent="0.25">
      <c r="A35" s="67" t="s">
        <v>377</v>
      </c>
      <c r="B35" s="62" t="s">
        <v>378</v>
      </c>
      <c r="C35" s="58" t="s">
        <v>333</v>
      </c>
      <c r="D35" s="59" t="s">
        <v>330</v>
      </c>
      <c r="E35" s="68"/>
      <c r="F35" s="68"/>
      <c r="G35" s="68"/>
      <c r="H35" s="70"/>
      <c r="I35" s="68"/>
      <c r="J35" s="68" t="s">
        <v>3</v>
      </c>
      <c r="K35" s="68"/>
      <c r="L35" s="68"/>
      <c r="M35" s="71"/>
      <c r="N35" s="69"/>
      <c r="O35" s="68"/>
      <c r="P35" s="68"/>
      <c r="Q35" s="59">
        <f t="shared" si="0"/>
        <v>1</v>
      </c>
      <c r="R35" s="58"/>
      <c r="S35" s="63"/>
    </row>
    <row r="36" spans="1:19" ht="42" customHeight="1" x14ac:dyDescent="0.25">
      <c r="A36" s="67"/>
      <c r="B36" s="59"/>
      <c r="C36" s="58"/>
      <c r="D36" s="59"/>
      <c r="E36" s="183" t="s">
        <v>379</v>
      </c>
      <c r="F36" s="184"/>
      <c r="G36" s="184"/>
      <c r="H36" s="184"/>
      <c r="I36" s="184"/>
      <c r="J36" s="184"/>
      <c r="K36" s="184"/>
      <c r="L36" s="184"/>
      <c r="M36" s="184"/>
      <c r="N36" s="184"/>
      <c r="O36" s="184"/>
      <c r="P36" s="184"/>
      <c r="Q36" s="72">
        <f>SUM(Q7:Q35)</f>
        <v>48</v>
      </c>
      <c r="R36" s="73"/>
      <c r="S36" s="63"/>
    </row>
    <row r="37" spans="1:19" ht="35.25" customHeight="1" x14ac:dyDescent="0.25">
      <c r="A37" s="185" t="s">
        <v>380</v>
      </c>
      <c r="B37" s="185"/>
      <c r="C37" s="74"/>
      <c r="D37" s="185" t="s">
        <v>381</v>
      </c>
      <c r="E37" s="185"/>
      <c r="F37" s="185"/>
      <c r="G37" s="185"/>
      <c r="H37" s="185"/>
      <c r="I37" s="185"/>
      <c r="J37" s="185"/>
      <c r="K37" s="186" t="s">
        <v>382</v>
      </c>
      <c r="L37" s="187"/>
      <c r="M37" s="187"/>
      <c r="N37" s="187"/>
      <c r="O37" s="187"/>
      <c r="P37" s="187"/>
      <c r="Q37" s="187"/>
      <c r="R37" s="187"/>
      <c r="S37" s="63"/>
    </row>
    <row r="38" spans="1:19" ht="15.75" customHeight="1" x14ac:dyDescent="0.25">
      <c r="A38" s="192" t="s">
        <v>383</v>
      </c>
      <c r="B38" s="193"/>
      <c r="C38" s="75"/>
      <c r="D38" s="185" t="s">
        <v>384</v>
      </c>
      <c r="E38" s="185"/>
      <c r="F38" s="185"/>
      <c r="G38" s="185"/>
      <c r="H38" s="185"/>
      <c r="I38" s="185"/>
      <c r="J38" s="185"/>
      <c r="K38" s="188"/>
      <c r="L38" s="189"/>
      <c r="M38" s="189"/>
      <c r="N38" s="189"/>
      <c r="O38" s="189"/>
      <c r="P38" s="189"/>
      <c r="Q38" s="189"/>
      <c r="R38" s="189"/>
      <c r="S38" s="63"/>
    </row>
    <row r="39" spans="1:19" ht="15.75" customHeight="1" x14ac:dyDescent="0.25">
      <c r="A39" s="185" t="s">
        <v>385</v>
      </c>
      <c r="B39" s="185"/>
      <c r="C39" s="74"/>
      <c r="D39" s="194" t="s">
        <v>386</v>
      </c>
      <c r="E39" s="194"/>
      <c r="F39" s="194"/>
      <c r="G39" s="194"/>
      <c r="H39" s="194"/>
      <c r="I39" s="194"/>
      <c r="J39" s="194"/>
      <c r="K39" s="190"/>
      <c r="L39" s="191"/>
      <c r="M39" s="191"/>
      <c r="N39" s="191"/>
      <c r="O39" s="191"/>
      <c r="P39" s="191"/>
      <c r="Q39" s="191"/>
      <c r="R39" s="191"/>
      <c r="S39" s="76"/>
    </row>
  </sheetData>
  <mergeCells count="17">
    <mergeCell ref="E36:P36"/>
    <mergeCell ref="A37:B37"/>
    <mergeCell ref="D37:J37"/>
    <mergeCell ref="K37:R39"/>
    <mergeCell ref="A38:B38"/>
    <mergeCell ref="D38:J38"/>
    <mergeCell ref="A39:B39"/>
    <mergeCell ref="D39:J39"/>
    <mergeCell ref="A1:A2"/>
    <mergeCell ref="B1:S2"/>
    <mergeCell ref="A3:S4"/>
    <mergeCell ref="A5:A6"/>
    <mergeCell ref="B5:B6"/>
    <mergeCell ref="C5:C6"/>
    <mergeCell ref="D5:D6"/>
    <mergeCell ref="E5:P5"/>
    <mergeCell ref="R5:R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V39"/>
  <sheetViews>
    <sheetView topLeftCell="H23" workbookViewId="0">
      <selection activeCell="T39" sqref="T39"/>
    </sheetView>
  </sheetViews>
  <sheetFormatPr baseColWidth="10" defaultRowHeight="15" x14ac:dyDescent="0.25"/>
  <cols>
    <col min="1" max="1" width="36.140625" customWidth="1"/>
    <col min="2" max="2" width="8" style="36" customWidth="1"/>
    <col min="3" max="3" width="10.42578125" customWidth="1"/>
    <col min="4" max="4" width="8" customWidth="1"/>
    <col min="5" max="5" width="7.7109375" style="38" customWidth="1"/>
    <col min="6" max="7" width="7.7109375" customWidth="1"/>
    <col min="8" max="8" width="9.42578125" customWidth="1"/>
    <col min="9" max="9" width="12.140625" bestFit="1" customWidth="1"/>
    <col min="12" max="12" width="11.42578125" style="36"/>
    <col min="14" max="15" width="10" customWidth="1"/>
    <col min="16" max="17" width="9.5703125" customWidth="1"/>
    <col min="18" max="19" width="9.7109375" customWidth="1"/>
    <col min="20" max="20" width="10.140625" style="36" customWidth="1"/>
    <col min="21" max="21" width="10.140625" customWidth="1"/>
    <col min="32" max="32" width="11.42578125" style="36"/>
    <col min="34" max="34" width="7.140625" customWidth="1"/>
    <col min="37" max="37" width="6.7109375" customWidth="1"/>
    <col min="42" max="42" width="6" customWidth="1"/>
    <col min="43" max="43" width="5.85546875" customWidth="1"/>
    <col min="44" max="44" width="6.85546875" customWidth="1"/>
    <col min="45" max="45" width="5.42578125" customWidth="1"/>
  </cols>
  <sheetData>
    <row r="1" spans="1:68" ht="27.75" customHeight="1" x14ac:dyDescent="0.25">
      <c r="B1" s="39" t="s">
        <v>188</v>
      </c>
      <c r="C1" s="31" t="s">
        <v>231</v>
      </c>
      <c r="D1" s="31" t="s">
        <v>181</v>
      </c>
      <c r="E1" s="37" t="s">
        <v>241</v>
      </c>
      <c r="F1" s="31" t="s">
        <v>234</v>
      </c>
      <c r="G1" s="31" t="s">
        <v>181</v>
      </c>
      <c r="H1" s="31" t="s">
        <v>170</v>
      </c>
      <c r="I1" s="31" t="s">
        <v>181</v>
      </c>
      <c r="J1" s="31" t="s">
        <v>189</v>
      </c>
      <c r="K1" s="31" t="s">
        <v>181</v>
      </c>
      <c r="L1" s="39" t="s">
        <v>171</v>
      </c>
      <c r="M1" s="31" t="s">
        <v>181</v>
      </c>
      <c r="N1" s="31" t="s">
        <v>201</v>
      </c>
      <c r="O1" s="31" t="s">
        <v>181</v>
      </c>
      <c r="P1" s="31" t="s">
        <v>172</v>
      </c>
      <c r="Q1" s="31" t="s">
        <v>181</v>
      </c>
      <c r="R1" s="31" t="s">
        <v>173</v>
      </c>
      <c r="S1" s="31" t="s">
        <v>181</v>
      </c>
      <c r="T1" s="39" t="s">
        <v>252</v>
      </c>
      <c r="U1" s="31" t="s">
        <v>181</v>
      </c>
      <c r="V1" s="31" t="s">
        <v>174</v>
      </c>
      <c r="W1" s="31" t="s">
        <v>181</v>
      </c>
      <c r="X1" s="31" t="s">
        <v>175</v>
      </c>
      <c r="Y1" s="31" t="s">
        <v>181</v>
      </c>
      <c r="Z1" s="31" t="s">
        <v>176</v>
      </c>
      <c r="AA1" s="31" t="s">
        <v>181</v>
      </c>
      <c r="AB1" s="31" t="s">
        <v>177</v>
      </c>
      <c r="AC1" s="31" t="s">
        <v>181</v>
      </c>
      <c r="AD1" s="31" t="s">
        <v>178</v>
      </c>
      <c r="AE1" s="31" t="s">
        <v>181</v>
      </c>
      <c r="AF1" s="39" t="s">
        <v>179</v>
      </c>
      <c r="AG1" s="31" t="s">
        <v>243</v>
      </c>
      <c r="AH1" s="31" t="s">
        <v>181</v>
      </c>
      <c r="AI1" s="31" t="s">
        <v>180</v>
      </c>
      <c r="AJ1" s="31"/>
      <c r="AK1" s="31" t="s">
        <v>182</v>
      </c>
      <c r="AL1" s="31" t="s">
        <v>183</v>
      </c>
      <c r="AM1" s="31"/>
      <c r="AN1" s="31" t="s">
        <v>184</v>
      </c>
      <c r="AO1" s="31"/>
      <c r="AP1" s="31" t="s">
        <v>185</v>
      </c>
      <c r="AQ1" s="31" t="s">
        <v>186</v>
      </c>
      <c r="AR1" s="31" t="s">
        <v>187</v>
      </c>
      <c r="AS1" s="31" t="s">
        <v>190</v>
      </c>
      <c r="AT1" s="31" t="s">
        <v>191</v>
      </c>
      <c r="AU1" s="31" t="s">
        <v>192</v>
      </c>
      <c r="AV1" s="31" t="s">
        <v>181</v>
      </c>
      <c r="AW1" s="31" t="s">
        <v>193</v>
      </c>
      <c r="AX1" s="31" t="s">
        <v>194</v>
      </c>
      <c r="AY1" s="31"/>
      <c r="AZ1" s="31" t="s">
        <v>195</v>
      </c>
      <c r="BA1" s="31" t="s">
        <v>203</v>
      </c>
      <c r="BB1" s="31" t="s">
        <v>202</v>
      </c>
      <c r="BD1" s="31" t="s">
        <v>205</v>
      </c>
      <c r="BE1" s="31" t="s">
        <v>206</v>
      </c>
      <c r="BF1" s="31" t="s">
        <v>181</v>
      </c>
      <c r="BG1" s="31" t="s">
        <v>207</v>
      </c>
      <c r="BI1" s="31" t="s">
        <v>209</v>
      </c>
      <c r="BK1" s="31" t="s">
        <v>210</v>
      </c>
      <c r="BL1" s="31" t="s">
        <v>211</v>
      </c>
      <c r="BM1" s="31" t="s">
        <v>212</v>
      </c>
      <c r="BN1" s="31" t="s">
        <v>213</v>
      </c>
      <c r="BP1" s="31" t="s">
        <v>214</v>
      </c>
    </row>
    <row r="2" spans="1:68" x14ac:dyDescent="0.25">
      <c r="A2" s="35" t="s">
        <v>143</v>
      </c>
    </row>
    <row r="3" spans="1:68" x14ac:dyDescent="0.25">
      <c r="A3" s="35" t="s">
        <v>143</v>
      </c>
      <c r="J3" t="s">
        <v>3</v>
      </c>
      <c r="L3" s="36" t="s">
        <v>3</v>
      </c>
      <c r="AF3" s="36" t="s">
        <v>3</v>
      </c>
      <c r="AK3" t="s">
        <v>3</v>
      </c>
    </row>
    <row r="4" spans="1:68" x14ac:dyDescent="0.25">
      <c r="A4" s="35" t="s">
        <v>144</v>
      </c>
      <c r="H4" t="s">
        <v>3</v>
      </c>
      <c r="I4" t="s">
        <v>200</v>
      </c>
      <c r="AL4" t="s">
        <v>3</v>
      </c>
      <c r="AM4" t="s">
        <v>200</v>
      </c>
      <c r="AN4" t="s">
        <v>3</v>
      </c>
      <c r="AO4" t="s">
        <v>200</v>
      </c>
    </row>
    <row r="5" spans="1:68" x14ac:dyDescent="0.25">
      <c r="A5" s="35" t="s">
        <v>145</v>
      </c>
      <c r="L5" s="36" t="s">
        <v>3</v>
      </c>
      <c r="N5" t="s">
        <v>3</v>
      </c>
    </row>
    <row r="6" spans="1:68" x14ac:dyDescent="0.25">
      <c r="A6" s="35" t="s">
        <v>146</v>
      </c>
      <c r="E6" s="38" t="s">
        <v>3</v>
      </c>
      <c r="F6" t="s">
        <v>232</v>
      </c>
      <c r="G6" t="s">
        <v>233</v>
      </c>
      <c r="AF6" s="36" t="s">
        <v>3</v>
      </c>
      <c r="AH6" t="s">
        <v>247</v>
      </c>
    </row>
    <row r="7" spans="1:68" x14ac:dyDescent="0.25">
      <c r="A7" s="35" t="s">
        <v>147</v>
      </c>
      <c r="E7" s="38" t="s">
        <v>3</v>
      </c>
      <c r="G7" t="s">
        <v>235</v>
      </c>
      <c r="P7" t="s">
        <v>3</v>
      </c>
      <c r="Q7" t="s">
        <v>235</v>
      </c>
      <c r="AD7" t="s">
        <v>3</v>
      </c>
    </row>
    <row r="8" spans="1:68" x14ac:dyDescent="0.25">
      <c r="A8" s="35" t="s">
        <v>148</v>
      </c>
      <c r="T8" s="36" t="s">
        <v>3</v>
      </c>
      <c r="U8" t="s">
        <v>233</v>
      </c>
      <c r="AF8" s="36" t="s">
        <v>3</v>
      </c>
      <c r="AG8" t="s">
        <v>250</v>
      </c>
    </row>
    <row r="9" spans="1:68" x14ac:dyDescent="0.25">
      <c r="A9" s="196" t="s">
        <v>149</v>
      </c>
      <c r="B9" s="36" t="s">
        <v>3</v>
      </c>
      <c r="C9" t="s">
        <v>236</v>
      </c>
      <c r="D9" t="s">
        <v>235</v>
      </c>
    </row>
    <row r="10" spans="1:68" x14ac:dyDescent="0.25">
      <c r="A10" s="196"/>
      <c r="B10" s="36" t="s">
        <v>3</v>
      </c>
      <c r="C10" t="s">
        <v>245</v>
      </c>
      <c r="D10" t="s">
        <v>235</v>
      </c>
    </row>
    <row r="11" spans="1:68" x14ac:dyDescent="0.25">
      <c r="A11" s="35" t="s">
        <v>150</v>
      </c>
      <c r="E11" s="38" t="s">
        <v>3</v>
      </c>
      <c r="F11" t="s">
        <v>237</v>
      </c>
      <c r="G11" t="s">
        <v>233</v>
      </c>
      <c r="H11" t="s">
        <v>3</v>
      </c>
      <c r="AF11" s="36" t="s">
        <v>3</v>
      </c>
      <c r="BP11" t="s">
        <v>215</v>
      </c>
    </row>
    <row r="12" spans="1:68" x14ac:dyDescent="0.25">
      <c r="A12" s="35" t="s">
        <v>151</v>
      </c>
      <c r="B12" s="36" t="s">
        <v>3</v>
      </c>
      <c r="D12" t="s">
        <v>235</v>
      </c>
      <c r="E12" s="38" t="s">
        <v>3</v>
      </c>
      <c r="R12" t="s">
        <v>3</v>
      </c>
      <c r="AP12" t="s">
        <v>3</v>
      </c>
      <c r="AQ12" t="s">
        <v>3</v>
      </c>
      <c r="BP12" t="s">
        <v>217</v>
      </c>
    </row>
    <row r="13" spans="1:68" x14ac:dyDescent="0.25">
      <c r="A13" s="35" t="s">
        <v>152</v>
      </c>
      <c r="B13" s="36" t="s">
        <v>3</v>
      </c>
      <c r="D13" t="s">
        <v>233</v>
      </c>
      <c r="E13" s="38" t="s">
        <v>3</v>
      </c>
      <c r="T13" s="36" t="s">
        <v>3</v>
      </c>
      <c r="U13" t="s">
        <v>246</v>
      </c>
    </row>
    <row r="14" spans="1:68" x14ac:dyDescent="0.25">
      <c r="A14" s="35" t="s">
        <v>153</v>
      </c>
      <c r="L14" s="36" t="s">
        <v>3</v>
      </c>
      <c r="V14" t="s">
        <v>3</v>
      </c>
      <c r="X14" t="s">
        <v>3</v>
      </c>
      <c r="AR14" t="s">
        <v>3</v>
      </c>
    </row>
    <row r="15" spans="1:68" x14ac:dyDescent="0.25">
      <c r="A15" s="35" t="s">
        <v>154</v>
      </c>
      <c r="B15" s="36" t="s">
        <v>3</v>
      </c>
      <c r="D15" t="s">
        <v>248</v>
      </c>
      <c r="V15" t="s">
        <v>3</v>
      </c>
    </row>
    <row r="16" spans="1:68" x14ac:dyDescent="0.25">
      <c r="A16" s="35" t="s">
        <v>155</v>
      </c>
      <c r="J16" t="s">
        <v>3</v>
      </c>
      <c r="N16" t="s">
        <v>3</v>
      </c>
      <c r="Z16" t="s">
        <v>3</v>
      </c>
      <c r="AS16" t="s">
        <v>3</v>
      </c>
      <c r="AT16" t="s">
        <v>3</v>
      </c>
    </row>
    <row r="17" spans="1:68" x14ac:dyDescent="0.25">
      <c r="A17" s="35" t="s">
        <v>156</v>
      </c>
      <c r="B17" s="36" t="s">
        <v>3</v>
      </c>
      <c r="E17" s="38" t="s">
        <v>3</v>
      </c>
      <c r="G17" t="s">
        <v>200</v>
      </c>
      <c r="H17" t="s">
        <v>3</v>
      </c>
      <c r="I17" t="s">
        <v>200</v>
      </c>
      <c r="AU17" t="s">
        <v>3</v>
      </c>
      <c r="AW17" t="s">
        <v>3</v>
      </c>
    </row>
    <row r="18" spans="1:68" ht="90" x14ac:dyDescent="0.25">
      <c r="A18" s="35" t="s">
        <v>157</v>
      </c>
      <c r="B18" s="36" t="s">
        <v>3</v>
      </c>
      <c r="C18" s="31" t="s">
        <v>238</v>
      </c>
      <c r="D18" t="s">
        <v>235</v>
      </c>
      <c r="T18" s="39" t="s">
        <v>239</v>
      </c>
      <c r="U18" t="s">
        <v>200</v>
      </c>
    </row>
    <row r="19" spans="1:68" ht="45" x14ac:dyDescent="0.25">
      <c r="A19" s="35" t="s">
        <v>158</v>
      </c>
      <c r="B19" s="36" t="s">
        <v>3</v>
      </c>
      <c r="C19" t="s">
        <v>196</v>
      </c>
      <c r="D19" t="s">
        <v>197</v>
      </c>
      <c r="L19" s="36" t="s">
        <v>3</v>
      </c>
      <c r="AX19" t="s">
        <v>3</v>
      </c>
      <c r="AY19" t="s">
        <v>198</v>
      </c>
      <c r="AZ19" t="s">
        <v>3</v>
      </c>
      <c r="BA19" s="31" t="s">
        <v>199</v>
      </c>
      <c r="BP19" t="s">
        <v>216</v>
      </c>
    </row>
    <row r="20" spans="1:68" x14ac:dyDescent="0.25">
      <c r="A20" s="35" t="s">
        <v>159</v>
      </c>
      <c r="X20" t="s">
        <v>3</v>
      </c>
      <c r="AB20" t="s">
        <v>3</v>
      </c>
      <c r="AC20" t="s">
        <v>233</v>
      </c>
      <c r="BP20" t="s">
        <v>218</v>
      </c>
    </row>
    <row r="21" spans="1:68" x14ac:dyDescent="0.25">
      <c r="A21" s="35" t="s">
        <v>160</v>
      </c>
      <c r="E21" s="38" t="s">
        <v>3</v>
      </c>
      <c r="G21" t="s">
        <v>240</v>
      </c>
      <c r="AL21" t="s">
        <v>3</v>
      </c>
      <c r="AM21" t="s">
        <v>233</v>
      </c>
      <c r="AU21" t="s">
        <v>3</v>
      </c>
      <c r="AV21" t="s">
        <v>249</v>
      </c>
    </row>
    <row r="22" spans="1:68" x14ac:dyDescent="0.25">
      <c r="A22" s="35" t="s">
        <v>161</v>
      </c>
      <c r="E22" s="38" t="s">
        <v>3</v>
      </c>
      <c r="N22" t="s">
        <v>3</v>
      </c>
      <c r="AV22" t="s">
        <v>233</v>
      </c>
    </row>
    <row r="23" spans="1:68" ht="30" x14ac:dyDescent="0.25">
      <c r="A23" s="35" t="s">
        <v>162</v>
      </c>
      <c r="E23" s="38" t="s">
        <v>3</v>
      </c>
      <c r="BB23" t="s">
        <v>3</v>
      </c>
      <c r="BC23" s="31" t="s">
        <v>204</v>
      </c>
    </row>
    <row r="24" spans="1:68" x14ac:dyDescent="0.25">
      <c r="A24" s="35" t="s">
        <v>163</v>
      </c>
      <c r="B24" s="36" t="s">
        <v>3</v>
      </c>
      <c r="AD24" t="s">
        <v>3</v>
      </c>
      <c r="BD24" t="s">
        <v>3</v>
      </c>
    </row>
    <row r="25" spans="1:68" x14ac:dyDescent="0.25">
      <c r="A25" s="35" t="s">
        <v>164</v>
      </c>
      <c r="L25" s="36" t="s">
        <v>3</v>
      </c>
      <c r="M25" t="s">
        <v>233</v>
      </c>
    </row>
    <row r="26" spans="1:68" x14ac:dyDescent="0.25">
      <c r="A26" s="35" t="s">
        <v>165</v>
      </c>
      <c r="BE26" t="s">
        <v>3</v>
      </c>
      <c r="BF26" t="s">
        <v>200</v>
      </c>
      <c r="BP26" t="s">
        <v>219</v>
      </c>
    </row>
    <row r="27" spans="1:68" x14ac:dyDescent="0.25">
      <c r="A27" s="35" t="s">
        <v>166</v>
      </c>
      <c r="B27" s="36" t="s">
        <v>3</v>
      </c>
      <c r="C27" t="s">
        <v>242</v>
      </c>
      <c r="D27" t="s">
        <v>235</v>
      </c>
      <c r="AF27" s="36" t="s">
        <v>3</v>
      </c>
      <c r="AG27" t="s">
        <v>244</v>
      </c>
      <c r="AH27" t="s">
        <v>200</v>
      </c>
      <c r="BG27" t="s">
        <v>3</v>
      </c>
      <c r="BH27" t="s">
        <v>208</v>
      </c>
      <c r="BP27" t="s">
        <v>220</v>
      </c>
    </row>
    <row r="28" spans="1:68" x14ac:dyDescent="0.25">
      <c r="A28" s="35" t="s">
        <v>167</v>
      </c>
      <c r="B28" s="36" t="s">
        <v>3</v>
      </c>
      <c r="D28" t="s">
        <v>235</v>
      </c>
      <c r="T28" s="36" t="s">
        <v>3</v>
      </c>
      <c r="U28" t="s">
        <v>200</v>
      </c>
      <c r="BI28" t="s">
        <v>3</v>
      </c>
      <c r="BJ28" t="s">
        <v>200</v>
      </c>
    </row>
    <row r="29" spans="1:68" x14ac:dyDescent="0.25">
      <c r="A29" s="35" t="s">
        <v>168</v>
      </c>
      <c r="L29" s="36" t="s">
        <v>3</v>
      </c>
      <c r="M29" t="s">
        <v>200</v>
      </c>
      <c r="AI29" t="s">
        <v>3</v>
      </c>
      <c r="AJ29" t="s">
        <v>233</v>
      </c>
    </row>
    <row r="30" spans="1:68" x14ac:dyDescent="0.25">
      <c r="A30" s="35" t="s">
        <v>169</v>
      </c>
      <c r="B30" s="36" t="s">
        <v>3</v>
      </c>
      <c r="BL30" t="s">
        <v>3</v>
      </c>
      <c r="BM30" t="s">
        <v>3</v>
      </c>
      <c r="BN30" t="s">
        <v>3</v>
      </c>
      <c r="BP30" t="s">
        <v>221</v>
      </c>
    </row>
    <row r="31" spans="1:68" x14ac:dyDescent="0.25">
      <c r="A31" s="24" t="s">
        <v>222</v>
      </c>
      <c r="T31" s="36" t="s">
        <v>3</v>
      </c>
      <c r="BP31" t="s">
        <v>223</v>
      </c>
    </row>
    <row r="32" spans="1:68" x14ac:dyDescent="0.25">
      <c r="BP32" t="s">
        <v>224</v>
      </c>
    </row>
    <row r="33" spans="1:74" x14ac:dyDescent="0.25">
      <c r="BP33" t="s">
        <v>225</v>
      </c>
    </row>
    <row r="34" spans="1:74" x14ac:dyDescent="0.25">
      <c r="T34" s="36" t="s">
        <v>3</v>
      </c>
      <c r="U34" t="s">
        <v>251</v>
      </c>
      <c r="BP34" t="s">
        <v>226</v>
      </c>
    </row>
    <row r="35" spans="1:74" x14ac:dyDescent="0.25">
      <c r="A35" s="195" t="s">
        <v>230</v>
      </c>
      <c r="B35" s="36" t="s">
        <v>3</v>
      </c>
      <c r="C35" t="s">
        <v>251</v>
      </c>
      <c r="BP35" s="21" t="s">
        <v>227</v>
      </c>
    </row>
    <row r="36" spans="1:74" x14ac:dyDescent="0.25">
      <c r="A36" s="195"/>
      <c r="BP36" s="21" t="s">
        <v>228</v>
      </c>
    </row>
    <row r="37" spans="1:74" x14ac:dyDescent="0.25">
      <c r="A37" s="195"/>
      <c r="BP37" t="s">
        <v>229</v>
      </c>
    </row>
    <row r="39" spans="1:74" x14ac:dyDescent="0.25">
      <c r="B39" s="36">
        <f>COUNTA(B2:B38)</f>
        <v>13</v>
      </c>
      <c r="C39">
        <f t="shared" ref="C39:BN39" si="0">COUNTA(C2:C38)</f>
        <v>6</v>
      </c>
      <c r="D39">
        <f t="shared" si="0"/>
        <v>9</v>
      </c>
      <c r="E39" s="38">
        <f t="shared" si="0"/>
        <v>9</v>
      </c>
      <c r="F39">
        <f t="shared" si="0"/>
        <v>2</v>
      </c>
      <c r="G39">
        <f t="shared" si="0"/>
        <v>5</v>
      </c>
      <c r="H39">
        <f t="shared" si="0"/>
        <v>3</v>
      </c>
      <c r="I39">
        <f t="shared" si="0"/>
        <v>2</v>
      </c>
      <c r="J39">
        <f t="shared" si="0"/>
        <v>2</v>
      </c>
      <c r="K39">
        <f t="shared" si="0"/>
        <v>0</v>
      </c>
      <c r="L39" s="36">
        <f t="shared" si="0"/>
        <v>6</v>
      </c>
      <c r="M39">
        <f t="shared" si="0"/>
        <v>2</v>
      </c>
      <c r="N39">
        <f t="shared" si="0"/>
        <v>3</v>
      </c>
      <c r="O39">
        <f t="shared" si="0"/>
        <v>0</v>
      </c>
      <c r="P39">
        <f t="shared" si="0"/>
        <v>1</v>
      </c>
      <c r="Q39">
        <f t="shared" si="0"/>
        <v>1</v>
      </c>
      <c r="R39">
        <f t="shared" si="0"/>
        <v>1</v>
      </c>
      <c r="S39">
        <f t="shared" si="0"/>
        <v>0</v>
      </c>
      <c r="T39" s="36">
        <f t="shared" si="0"/>
        <v>6</v>
      </c>
      <c r="V39">
        <f t="shared" si="0"/>
        <v>2</v>
      </c>
      <c r="W39">
        <f t="shared" si="0"/>
        <v>0</v>
      </c>
      <c r="X39">
        <f t="shared" si="0"/>
        <v>2</v>
      </c>
      <c r="Y39">
        <f t="shared" si="0"/>
        <v>0</v>
      </c>
      <c r="Z39">
        <f t="shared" si="0"/>
        <v>1</v>
      </c>
      <c r="AA39">
        <f t="shared" si="0"/>
        <v>0</v>
      </c>
      <c r="AB39">
        <f t="shared" si="0"/>
        <v>1</v>
      </c>
      <c r="AC39">
        <f t="shared" si="0"/>
        <v>1</v>
      </c>
      <c r="AD39">
        <f t="shared" si="0"/>
        <v>2</v>
      </c>
      <c r="AE39">
        <f t="shared" si="0"/>
        <v>0</v>
      </c>
      <c r="AF39" s="36">
        <f t="shared" si="0"/>
        <v>5</v>
      </c>
      <c r="AG39">
        <f t="shared" si="0"/>
        <v>2</v>
      </c>
      <c r="AH39">
        <f t="shared" si="0"/>
        <v>2</v>
      </c>
      <c r="AI39">
        <f t="shared" si="0"/>
        <v>1</v>
      </c>
      <c r="AJ39">
        <f t="shared" si="0"/>
        <v>1</v>
      </c>
      <c r="AK39">
        <f t="shared" si="0"/>
        <v>1</v>
      </c>
      <c r="AL39">
        <f t="shared" si="0"/>
        <v>2</v>
      </c>
      <c r="AM39">
        <f t="shared" si="0"/>
        <v>2</v>
      </c>
      <c r="AN39">
        <f t="shared" si="0"/>
        <v>1</v>
      </c>
      <c r="AO39">
        <f t="shared" si="0"/>
        <v>1</v>
      </c>
      <c r="AP39">
        <f t="shared" si="0"/>
        <v>1</v>
      </c>
      <c r="AQ39">
        <f t="shared" si="0"/>
        <v>1</v>
      </c>
      <c r="AR39">
        <f t="shared" si="0"/>
        <v>1</v>
      </c>
      <c r="AS39">
        <f t="shared" si="0"/>
        <v>1</v>
      </c>
      <c r="AT39">
        <f t="shared" si="0"/>
        <v>1</v>
      </c>
      <c r="AU39">
        <f t="shared" si="0"/>
        <v>2</v>
      </c>
      <c r="AV39">
        <f t="shared" si="0"/>
        <v>2</v>
      </c>
      <c r="AW39">
        <f t="shared" si="0"/>
        <v>1</v>
      </c>
      <c r="AX39">
        <f t="shared" si="0"/>
        <v>1</v>
      </c>
      <c r="AY39">
        <f t="shared" si="0"/>
        <v>1</v>
      </c>
      <c r="AZ39">
        <f t="shared" si="0"/>
        <v>1</v>
      </c>
      <c r="BA39">
        <f t="shared" si="0"/>
        <v>1</v>
      </c>
      <c r="BB39">
        <f t="shared" si="0"/>
        <v>1</v>
      </c>
      <c r="BC39">
        <f t="shared" si="0"/>
        <v>1</v>
      </c>
      <c r="BD39">
        <f t="shared" si="0"/>
        <v>1</v>
      </c>
      <c r="BE39">
        <f t="shared" si="0"/>
        <v>1</v>
      </c>
      <c r="BF39">
        <f t="shared" si="0"/>
        <v>1</v>
      </c>
      <c r="BG39">
        <f t="shared" si="0"/>
        <v>1</v>
      </c>
      <c r="BH39">
        <f t="shared" si="0"/>
        <v>1</v>
      </c>
      <c r="BI39">
        <f t="shared" si="0"/>
        <v>1</v>
      </c>
      <c r="BJ39">
        <f t="shared" si="0"/>
        <v>1</v>
      </c>
      <c r="BK39">
        <f t="shared" si="0"/>
        <v>0</v>
      </c>
      <c r="BL39">
        <f t="shared" si="0"/>
        <v>1</v>
      </c>
      <c r="BM39">
        <f t="shared" si="0"/>
        <v>1</v>
      </c>
      <c r="BN39">
        <f t="shared" si="0"/>
        <v>1</v>
      </c>
      <c r="BO39">
        <f t="shared" ref="BO39:BV39" si="1">COUNTA(BO2:BO38)</f>
        <v>0</v>
      </c>
      <c r="BP39">
        <f t="shared" si="1"/>
        <v>14</v>
      </c>
      <c r="BQ39">
        <f t="shared" si="1"/>
        <v>0</v>
      </c>
      <c r="BR39">
        <f t="shared" si="1"/>
        <v>0</v>
      </c>
      <c r="BS39">
        <f t="shared" si="1"/>
        <v>0</v>
      </c>
      <c r="BT39">
        <f t="shared" si="1"/>
        <v>0</v>
      </c>
      <c r="BU39">
        <f t="shared" si="1"/>
        <v>0</v>
      </c>
      <c r="BV39">
        <f t="shared" si="1"/>
        <v>0</v>
      </c>
    </row>
  </sheetData>
  <mergeCells count="2">
    <mergeCell ref="A35:A37"/>
    <mergeCell ref="A9:A1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6:T122"/>
  <sheetViews>
    <sheetView topLeftCell="A31" workbookViewId="0">
      <selection activeCell="K49" sqref="K49"/>
    </sheetView>
  </sheetViews>
  <sheetFormatPr baseColWidth="10" defaultRowHeight="15" x14ac:dyDescent="0.25"/>
  <cols>
    <col min="2" max="2" width="54.140625" customWidth="1"/>
    <col min="10" max="10" width="18.42578125" customWidth="1"/>
    <col min="16" max="16" width="27" customWidth="1"/>
  </cols>
  <sheetData>
    <row r="6" spans="2:8" x14ac:dyDescent="0.25">
      <c r="B6" s="22"/>
    </row>
    <row r="7" spans="2:8" x14ac:dyDescent="0.25">
      <c r="B7" s="23" t="s">
        <v>262</v>
      </c>
      <c r="C7" t="s">
        <v>265</v>
      </c>
      <c r="D7" t="s">
        <v>266</v>
      </c>
      <c r="F7" t="s">
        <v>274</v>
      </c>
    </row>
    <row r="8" spans="2:8" x14ac:dyDescent="0.25">
      <c r="B8" s="22" t="s">
        <v>32</v>
      </c>
    </row>
    <row r="9" spans="2:8" x14ac:dyDescent="0.25">
      <c r="B9" s="22" t="s">
        <v>33</v>
      </c>
      <c r="F9" t="s">
        <v>267</v>
      </c>
    </row>
    <row r="10" spans="2:8" x14ac:dyDescent="0.25">
      <c r="B10" s="22" t="s">
        <v>99</v>
      </c>
      <c r="C10" t="s">
        <v>269</v>
      </c>
    </row>
    <row r="11" spans="2:8" x14ac:dyDescent="0.25">
      <c r="B11" s="22" t="s">
        <v>70</v>
      </c>
      <c r="C11" t="s">
        <v>268</v>
      </c>
    </row>
    <row r="12" spans="2:8" x14ac:dyDescent="0.25">
      <c r="B12" s="23" t="s">
        <v>65</v>
      </c>
      <c r="C12" t="s">
        <v>269</v>
      </c>
    </row>
    <row r="13" spans="2:8" x14ac:dyDescent="0.25">
      <c r="B13" s="22" t="s">
        <v>54</v>
      </c>
      <c r="C13" t="s">
        <v>269</v>
      </c>
      <c r="H13" t="s">
        <v>270</v>
      </c>
    </row>
    <row r="14" spans="2:8" ht="25.5" x14ac:dyDescent="0.25">
      <c r="B14" s="22" t="s">
        <v>100</v>
      </c>
      <c r="C14" t="s">
        <v>271</v>
      </c>
    </row>
    <row r="15" spans="2:8" ht="25.5" x14ac:dyDescent="0.25">
      <c r="B15" s="22" t="s">
        <v>36</v>
      </c>
      <c r="C15" t="s">
        <v>269</v>
      </c>
    </row>
    <row r="16" spans="2:8" ht="25.5" x14ac:dyDescent="0.25">
      <c r="B16" s="22" t="s">
        <v>71</v>
      </c>
      <c r="C16" t="s">
        <v>268</v>
      </c>
    </row>
    <row r="17" spans="2:4" ht="38.25" x14ac:dyDescent="0.25">
      <c r="B17" s="22" t="s">
        <v>62</v>
      </c>
      <c r="C17" s="197" t="s">
        <v>269</v>
      </c>
      <c r="D17" t="s">
        <v>272</v>
      </c>
    </row>
    <row r="18" spans="2:4" ht="38.25" x14ac:dyDescent="0.25">
      <c r="B18" s="22" t="s">
        <v>72</v>
      </c>
      <c r="C18" s="197"/>
    </row>
    <row r="19" spans="2:4" x14ac:dyDescent="0.25">
      <c r="B19" s="22" t="s">
        <v>0</v>
      </c>
      <c r="C19" t="s">
        <v>273</v>
      </c>
    </row>
    <row r="20" spans="2:4" ht="38.25" x14ac:dyDescent="0.25">
      <c r="B20" s="22" t="s">
        <v>73</v>
      </c>
      <c r="C20" t="s">
        <v>269</v>
      </c>
    </row>
    <row r="21" spans="2:4" x14ac:dyDescent="0.25">
      <c r="B21" s="22" t="s">
        <v>74</v>
      </c>
    </row>
    <row r="22" spans="2:4" x14ac:dyDescent="0.25">
      <c r="B22" s="22" t="s">
        <v>42</v>
      </c>
    </row>
    <row r="23" spans="2:4" x14ac:dyDescent="0.25">
      <c r="B23" s="22" t="s">
        <v>43</v>
      </c>
    </row>
    <row r="24" spans="2:4" x14ac:dyDescent="0.25">
      <c r="B24" s="22" t="s">
        <v>75</v>
      </c>
    </row>
    <row r="25" spans="2:4" x14ac:dyDescent="0.25">
      <c r="B25" s="22" t="s">
        <v>76</v>
      </c>
    </row>
    <row r="26" spans="2:4" ht="25.5" x14ac:dyDescent="0.25">
      <c r="B26" s="22" t="s">
        <v>59</v>
      </c>
    </row>
    <row r="27" spans="2:4" x14ac:dyDescent="0.25">
      <c r="B27" t="s">
        <v>259</v>
      </c>
      <c r="C27" t="s">
        <v>269</v>
      </c>
    </row>
    <row r="28" spans="2:4" x14ac:dyDescent="0.25">
      <c r="B28" s="42" t="s">
        <v>258</v>
      </c>
      <c r="C28" t="s">
        <v>269</v>
      </c>
    </row>
    <row r="29" spans="2:4" x14ac:dyDescent="0.25">
      <c r="B29" s="42" t="s">
        <v>260</v>
      </c>
    </row>
    <row r="30" spans="2:4" x14ac:dyDescent="0.25">
      <c r="B30" t="s">
        <v>261</v>
      </c>
    </row>
    <row r="31" spans="2:4" x14ac:dyDescent="0.25">
      <c r="B31" t="s">
        <v>263</v>
      </c>
      <c r="D31" t="s">
        <v>275</v>
      </c>
    </row>
    <row r="32" spans="2:4" x14ac:dyDescent="0.25">
      <c r="B32" t="s">
        <v>264</v>
      </c>
    </row>
    <row r="40" spans="2:20" x14ac:dyDescent="0.25">
      <c r="B40" s="82"/>
      <c r="C40" s="222" t="s">
        <v>393</v>
      </c>
      <c r="D40" s="223"/>
      <c r="E40" s="223"/>
      <c r="F40" s="223"/>
      <c r="G40" s="223"/>
      <c r="H40" s="224"/>
      <c r="I40" s="83"/>
      <c r="J40" s="84" t="s">
        <v>394</v>
      </c>
      <c r="K40" s="85" t="s">
        <v>395</v>
      </c>
      <c r="L40" s="85" t="s">
        <v>396</v>
      </c>
      <c r="M40" s="85" t="s">
        <v>397</v>
      </c>
      <c r="N40" s="85" t="s">
        <v>398</v>
      </c>
      <c r="O40" s="85" t="s">
        <v>399</v>
      </c>
      <c r="P40" s="85" t="s">
        <v>400</v>
      </c>
      <c r="Q40" s="85" t="s">
        <v>401</v>
      </c>
      <c r="R40" s="85" t="s">
        <v>402</v>
      </c>
      <c r="S40" s="210"/>
      <c r="T40" s="210"/>
    </row>
    <row r="41" spans="2:20" ht="23.25" x14ac:dyDescent="0.25">
      <c r="B41" s="86">
        <v>32</v>
      </c>
      <c r="C41" s="198" t="s">
        <v>391</v>
      </c>
      <c r="D41" s="199"/>
      <c r="E41" s="199"/>
      <c r="F41" s="199"/>
      <c r="G41" s="199"/>
      <c r="H41" s="199"/>
      <c r="I41" s="111" t="s">
        <v>437</v>
      </c>
      <c r="J41" s="87"/>
      <c r="K41" s="88" t="s">
        <v>403</v>
      </c>
      <c r="L41" s="89"/>
      <c r="M41" s="89" t="s">
        <v>404</v>
      </c>
      <c r="N41" s="90" t="s">
        <v>405</v>
      </c>
      <c r="O41" s="91">
        <v>3046387917</v>
      </c>
      <c r="P41" s="92" t="s">
        <v>406</v>
      </c>
      <c r="Q41" s="90" t="s">
        <v>407</v>
      </c>
      <c r="R41" s="93">
        <v>3114693990</v>
      </c>
      <c r="S41" s="210"/>
      <c r="T41" s="210"/>
    </row>
    <row r="42" spans="2:20" ht="15.75" x14ac:dyDescent="0.25">
      <c r="B42" s="86">
        <v>33</v>
      </c>
      <c r="C42" s="198" t="s">
        <v>52</v>
      </c>
      <c r="D42" s="199"/>
      <c r="E42" s="199"/>
      <c r="F42" s="199"/>
      <c r="G42" s="199"/>
      <c r="H42" s="199"/>
      <c r="I42" s="111"/>
      <c r="J42" s="87" t="s">
        <v>269</v>
      </c>
      <c r="K42" s="88" t="s">
        <v>403</v>
      </c>
      <c r="L42" s="89"/>
      <c r="M42" s="89" t="s">
        <v>404</v>
      </c>
      <c r="N42" s="90" t="s">
        <v>405</v>
      </c>
      <c r="O42" s="91">
        <v>3046387917</v>
      </c>
      <c r="P42" s="94" t="s">
        <v>408</v>
      </c>
      <c r="Q42" s="90" t="s">
        <v>409</v>
      </c>
      <c r="R42" s="93">
        <v>3224092018</v>
      </c>
      <c r="S42" s="210"/>
      <c r="T42" s="210"/>
    </row>
    <row r="43" spans="2:20" ht="15.75" x14ac:dyDescent="0.25">
      <c r="B43" s="86">
        <v>34</v>
      </c>
      <c r="C43" s="198" t="s">
        <v>410</v>
      </c>
      <c r="D43" s="199"/>
      <c r="E43" s="199"/>
      <c r="F43" s="199"/>
      <c r="G43" s="199"/>
      <c r="H43" s="199"/>
      <c r="I43" s="111"/>
      <c r="J43" s="87" t="s">
        <v>269</v>
      </c>
      <c r="K43" s="88" t="s">
        <v>403</v>
      </c>
      <c r="L43" s="89"/>
      <c r="M43" s="89" t="s">
        <v>404</v>
      </c>
      <c r="N43" s="90" t="s">
        <v>405</v>
      </c>
      <c r="O43" s="91">
        <v>3046387917</v>
      </c>
      <c r="P43" s="95" t="s">
        <v>411</v>
      </c>
      <c r="Q43" s="90" t="s">
        <v>412</v>
      </c>
      <c r="R43" s="93">
        <v>3219447475</v>
      </c>
      <c r="S43" s="210"/>
      <c r="T43" s="210"/>
    </row>
    <row r="44" spans="2:20" ht="15.75" x14ac:dyDescent="0.25">
      <c r="B44" s="86">
        <v>35</v>
      </c>
      <c r="C44" s="198" t="s">
        <v>413</v>
      </c>
      <c r="D44" s="199"/>
      <c r="E44" s="199"/>
      <c r="F44" s="199"/>
      <c r="G44" s="199"/>
      <c r="H44" s="199"/>
      <c r="I44" s="111"/>
      <c r="J44" s="87" t="s">
        <v>269</v>
      </c>
      <c r="K44" s="88" t="s">
        <v>403</v>
      </c>
      <c r="L44" s="89"/>
      <c r="M44" s="89" t="s">
        <v>404</v>
      </c>
      <c r="N44" s="90" t="s">
        <v>405</v>
      </c>
      <c r="O44" s="91">
        <v>3046387917</v>
      </c>
      <c r="P44" s="89" t="s">
        <v>414</v>
      </c>
      <c r="Q44" s="89"/>
      <c r="R44" s="89"/>
      <c r="S44" s="210"/>
      <c r="T44" s="210"/>
    </row>
    <row r="45" spans="2:20" ht="23.25" x14ac:dyDescent="0.25">
      <c r="B45" s="86">
        <v>36</v>
      </c>
      <c r="C45" s="198" t="s">
        <v>415</v>
      </c>
      <c r="D45" s="199"/>
      <c r="E45" s="199"/>
      <c r="F45" s="199"/>
      <c r="G45" s="199"/>
      <c r="H45" s="199"/>
      <c r="I45" s="111"/>
      <c r="J45" s="87" t="s">
        <v>269</v>
      </c>
      <c r="K45" s="88" t="s">
        <v>403</v>
      </c>
      <c r="L45" s="89"/>
      <c r="M45" s="89" t="s">
        <v>404</v>
      </c>
      <c r="N45" s="90" t="s">
        <v>405</v>
      </c>
      <c r="O45" s="91">
        <v>3046387917</v>
      </c>
      <c r="P45" s="92" t="s">
        <v>416</v>
      </c>
      <c r="Q45" s="90" t="s">
        <v>417</v>
      </c>
      <c r="R45" s="93">
        <v>3163782187</v>
      </c>
      <c r="S45" s="210"/>
      <c r="T45" s="210"/>
    </row>
    <row r="46" spans="2:20" ht="25.5" customHeight="1" x14ac:dyDescent="0.25">
      <c r="B46" s="102"/>
      <c r="C46" s="221" t="s">
        <v>432</v>
      </c>
      <c r="D46" s="221"/>
      <c r="E46" s="103"/>
      <c r="F46" s="103"/>
      <c r="G46" s="103"/>
      <c r="H46" s="103"/>
      <c r="I46" s="111" t="s">
        <v>392</v>
      </c>
      <c r="J46" s="104"/>
      <c r="K46" s="105"/>
      <c r="L46" s="105"/>
      <c r="M46" s="105"/>
      <c r="N46" s="106"/>
      <c r="O46" s="107"/>
      <c r="P46" s="108"/>
      <c r="Q46" s="106"/>
      <c r="R46" s="109"/>
      <c r="S46" s="210"/>
      <c r="T46" s="210"/>
    </row>
    <row r="47" spans="2:20" ht="25.5" customHeight="1" x14ac:dyDescent="0.25">
      <c r="B47" s="102"/>
      <c r="C47" s="221" t="s">
        <v>433</v>
      </c>
      <c r="D47" s="221"/>
      <c r="E47" s="103"/>
      <c r="F47" s="103"/>
      <c r="G47" s="103"/>
      <c r="H47" s="103"/>
      <c r="I47" s="111" t="s">
        <v>436</v>
      </c>
      <c r="J47" s="104"/>
      <c r="K47" s="105"/>
      <c r="L47" s="105"/>
      <c r="M47" s="105"/>
      <c r="N47" s="106"/>
      <c r="O47" s="107"/>
      <c r="P47" s="108"/>
      <c r="Q47" s="106"/>
      <c r="R47" s="109"/>
      <c r="S47" s="210"/>
      <c r="T47" s="210"/>
    </row>
    <row r="48" spans="2:20" ht="25.5" customHeight="1" x14ac:dyDescent="0.25">
      <c r="B48" s="102"/>
      <c r="C48" s="221" t="s">
        <v>434</v>
      </c>
      <c r="D48" s="221"/>
      <c r="E48" s="221"/>
      <c r="F48" s="103"/>
      <c r="G48" s="103"/>
      <c r="H48" s="103"/>
      <c r="I48" s="111"/>
      <c r="J48" s="104"/>
      <c r="K48" s="105"/>
      <c r="L48" s="105"/>
      <c r="M48" s="105"/>
      <c r="N48" s="106"/>
      <c r="O48" s="107"/>
      <c r="P48" s="108"/>
      <c r="Q48" s="106"/>
      <c r="R48" s="109"/>
      <c r="S48" s="210"/>
      <c r="T48" s="210"/>
    </row>
    <row r="49" spans="2:20" ht="25.5" customHeight="1" x14ac:dyDescent="0.25">
      <c r="B49" s="102"/>
      <c r="C49" s="98" t="s">
        <v>435</v>
      </c>
      <c r="D49" s="110"/>
      <c r="E49" s="110"/>
      <c r="F49" s="103"/>
      <c r="G49" s="103"/>
      <c r="H49" s="103"/>
      <c r="I49" s="111"/>
      <c r="J49" s="104"/>
      <c r="K49" s="105"/>
      <c r="L49" s="105"/>
      <c r="M49" s="105"/>
      <c r="N49" s="106"/>
      <c r="O49" s="107"/>
      <c r="P49" s="108"/>
      <c r="Q49" s="106"/>
      <c r="R49" s="109"/>
      <c r="S49" s="210"/>
      <c r="T49" s="210"/>
    </row>
    <row r="50" spans="2:20" ht="25.5" customHeight="1" x14ac:dyDescent="0.25">
      <c r="B50" s="102"/>
      <c r="C50" s="98"/>
      <c r="D50" s="110"/>
      <c r="E50" s="110"/>
      <c r="F50" s="103"/>
      <c r="G50" s="103"/>
      <c r="H50" s="103"/>
      <c r="I50" s="103"/>
      <c r="J50" s="104"/>
      <c r="K50" s="105"/>
      <c r="L50" s="105"/>
      <c r="M50" s="105"/>
      <c r="N50" s="106"/>
      <c r="O50" s="107"/>
      <c r="P50" s="108"/>
      <c r="Q50" s="106"/>
      <c r="R50" s="109"/>
      <c r="S50" s="210"/>
      <c r="T50" s="210"/>
    </row>
    <row r="51" spans="2:20" ht="15.75" customHeight="1" x14ac:dyDescent="0.25">
      <c r="B51" s="216" t="s">
        <v>418</v>
      </c>
      <c r="C51" s="216"/>
      <c r="D51" s="216"/>
      <c r="E51" s="216"/>
      <c r="F51" s="216"/>
      <c r="G51" s="216"/>
      <c r="H51" s="216"/>
      <c r="I51" s="216"/>
      <c r="J51" s="216"/>
      <c r="K51" s="216"/>
      <c r="L51" s="216"/>
      <c r="M51" s="216"/>
      <c r="N51" s="216"/>
      <c r="O51" s="216"/>
      <c r="P51" s="216"/>
      <c r="Q51" s="216"/>
      <c r="R51" s="216"/>
      <c r="S51" s="210"/>
      <c r="T51" s="210"/>
    </row>
    <row r="52" spans="2:20" x14ac:dyDescent="0.25">
      <c r="B52" s="201"/>
      <c r="C52" s="201"/>
      <c r="D52" s="201"/>
      <c r="E52" s="201"/>
      <c r="F52" s="201"/>
      <c r="G52" s="201"/>
      <c r="H52" s="201"/>
      <c r="I52" s="201"/>
      <c r="J52" s="201"/>
      <c r="K52" s="201"/>
      <c r="L52" s="201"/>
      <c r="M52" s="201"/>
      <c r="N52" s="201"/>
      <c r="O52" s="201"/>
      <c r="P52" s="201"/>
      <c r="Q52" s="201"/>
      <c r="R52" s="201"/>
      <c r="S52" s="210"/>
      <c r="T52" s="210"/>
    </row>
    <row r="53" spans="2:20" ht="15.75" customHeight="1" x14ac:dyDescent="0.25">
      <c r="B53" s="206" t="s">
        <v>419</v>
      </c>
      <c r="C53" s="206"/>
      <c r="D53" s="206"/>
      <c r="E53" s="206"/>
      <c r="F53" s="206"/>
      <c r="G53" s="206"/>
      <c r="H53" s="206"/>
      <c r="I53" s="206"/>
      <c r="J53" s="206"/>
      <c r="K53" s="206"/>
      <c r="L53" s="206"/>
      <c r="M53" s="206"/>
      <c r="N53" s="206"/>
      <c r="O53" s="206"/>
      <c r="P53" s="206"/>
      <c r="Q53" s="206"/>
      <c r="R53" s="206"/>
      <c r="S53" s="210"/>
      <c r="T53" s="210"/>
    </row>
    <row r="54" spans="2:20" x14ac:dyDescent="0.25">
      <c r="B54" s="201"/>
      <c r="C54" s="201"/>
      <c r="D54" s="201"/>
      <c r="E54" s="201"/>
      <c r="F54" s="201"/>
      <c r="G54" s="201"/>
      <c r="H54" s="201"/>
      <c r="I54" s="201"/>
      <c r="J54" s="201"/>
      <c r="K54" s="201"/>
      <c r="L54" s="201"/>
      <c r="M54" s="201"/>
      <c r="N54" s="201"/>
      <c r="O54" s="201"/>
      <c r="P54" s="201"/>
      <c r="Q54" s="201"/>
      <c r="R54" s="201"/>
      <c r="S54" s="210"/>
      <c r="T54" s="210"/>
    </row>
    <row r="55" spans="2:20" ht="15.75" customHeight="1" x14ac:dyDescent="0.25">
      <c r="B55" s="206" t="s">
        <v>420</v>
      </c>
      <c r="C55" s="206"/>
      <c r="D55" s="206"/>
      <c r="E55" s="206"/>
      <c r="F55" s="206"/>
      <c r="G55" s="206"/>
      <c r="H55" s="206"/>
      <c r="I55" s="206"/>
      <c r="J55" s="206"/>
      <c r="K55" s="206"/>
      <c r="L55" s="206"/>
      <c r="M55" s="206"/>
      <c r="N55" s="206"/>
      <c r="O55" s="206"/>
      <c r="P55" s="206"/>
      <c r="Q55" s="206"/>
      <c r="R55" s="206"/>
      <c r="S55" s="210"/>
      <c r="T55" s="210"/>
    </row>
    <row r="56" spans="2:20" x14ac:dyDescent="0.25">
      <c r="B56" s="201"/>
      <c r="C56" s="201"/>
      <c r="D56" s="201"/>
      <c r="E56" s="201"/>
      <c r="F56" s="201"/>
      <c r="G56" s="201"/>
      <c r="H56" s="201"/>
      <c r="I56" s="201"/>
      <c r="J56" s="201"/>
      <c r="K56" s="201"/>
      <c r="L56" s="201"/>
      <c r="M56" s="201"/>
      <c r="N56" s="201"/>
      <c r="O56" s="201"/>
      <c r="P56" s="201"/>
      <c r="Q56" s="201"/>
      <c r="R56" s="201"/>
      <c r="S56" s="210"/>
      <c r="T56" s="210"/>
    </row>
    <row r="57" spans="2:20" ht="15.75" customHeight="1" x14ac:dyDescent="0.25">
      <c r="B57" s="206" t="s">
        <v>421</v>
      </c>
      <c r="C57" s="206"/>
      <c r="D57" s="206"/>
      <c r="E57" s="206"/>
      <c r="F57" s="206"/>
      <c r="G57" s="206"/>
      <c r="H57" s="206"/>
      <c r="I57" s="206"/>
      <c r="J57" s="206"/>
      <c r="K57" s="206"/>
      <c r="L57" s="206"/>
      <c r="M57" s="206"/>
      <c r="N57" s="206"/>
      <c r="O57" s="206"/>
      <c r="P57" s="206"/>
      <c r="Q57" s="206"/>
      <c r="R57" s="206"/>
      <c r="S57" s="210"/>
      <c r="T57" s="210"/>
    </row>
    <row r="58" spans="2:20" ht="15.75" x14ac:dyDescent="0.25">
      <c r="B58" s="206"/>
      <c r="C58" s="206"/>
      <c r="D58" s="206"/>
      <c r="E58" s="206"/>
      <c r="F58" s="206"/>
      <c r="G58" s="206"/>
      <c r="H58" s="206"/>
      <c r="I58" s="206"/>
      <c r="J58" s="206"/>
      <c r="K58" s="206"/>
      <c r="L58" s="206"/>
      <c r="M58" s="206"/>
      <c r="N58" s="206"/>
      <c r="O58" s="206"/>
      <c r="P58" s="206"/>
      <c r="Q58" s="206"/>
      <c r="R58" s="206"/>
      <c r="S58" s="210"/>
      <c r="T58" s="210"/>
    </row>
    <row r="59" spans="2:20" ht="15.75" x14ac:dyDescent="0.25">
      <c r="B59" s="206"/>
      <c r="C59" s="206"/>
      <c r="D59" s="206"/>
      <c r="E59" s="206"/>
      <c r="F59" s="206"/>
      <c r="G59" s="206"/>
      <c r="H59" s="206"/>
      <c r="I59" s="206"/>
      <c r="J59" s="206"/>
      <c r="K59" s="206"/>
      <c r="L59" s="206"/>
      <c r="M59" s="206"/>
      <c r="N59" s="206"/>
      <c r="O59" s="206"/>
      <c r="P59" s="206"/>
      <c r="Q59" s="206"/>
      <c r="R59" s="206"/>
      <c r="S59" s="210"/>
      <c r="T59" s="210"/>
    </row>
    <row r="60" spans="2:20" ht="15.75" x14ac:dyDescent="0.25">
      <c r="B60" s="206"/>
      <c r="C60" s="206"/>
      <c r="D60" s="206"/>
      <c r="E60" s="206"/>
      <c r="F60" s="206"/>
      <c r="G60" s="206"/>
      <c r="H60" s="206"/>
      <c r="I60" s="206"/>
      <c r="J60" s="206"/>
      <c r="K60" s="206"/>
      <c r="L60" s="206"/>
      <c r="M60" s="206"/>
      <c r="N60" s="206"/>
      <c r="O60" s="206"/>
      <c r="P60" s="206"/>
      <c r="Q60" s="206"/>
      <c r="R60" s="206"/>
      <c r="S60" s="210"/>
      <c r="T60" s="210"/>
    </row>
    <row r="61" spans="2:20" ht="19.5" customHeight="1" x14ac:dyDescent="0.25">
      <c r="B61" s="217"/>
      <c r="C61" s="225"/>
      <c r="D61" s="226" t="s">
        <v>422</v>
      </c>
      <c r="E61" s="226"/>
      <c r="F61" s="226"/>
      <c r="G61" s="226"/>
      <c r="H61" s="81"/>
      <c r="I61" s="81"/>
      <c r="S61" s="210"/>
      <c r="T61" s="210"/>
    </row>
    <row r="62" spans="2:20" x14ac:dyDescent="0.25">
      <c r="B62" s="217"/>
      <c r="C62" s="225"/>
      <c r="D62" s="227" t="s">
        <v>423</v>
      </c>
      <c r="E62" s="227"/>
      <c r="F62" s="227"/>
      <c r="G62" s="227"/>
      <c r="H62" s="81"/>
      <c r="I62" s="81"/>
      <c r="S62" s="210"/>
      <c r="T62" s="210"/>
    </row>
    <row r="63" spans="2:20" ht="15" customHeight="1" x14ac:dyDescent="0.25">
      <c r="B63" s="217"/>
      <c r="C63" s="225"/>
      <c r="D63" s="204" t="s">
        <v>424</v>
      </c>
      <c r="E63" s="204"/>
      <c r="F63" s="204"/>
      <c r="G63" s="204"/>
      <c r="H63" s="81"/>
      <c r="I63" s="81"/>
      <c r="S63" s="210"/>
      <c r="T63" s="210"/>
    </row>
    <row r="64" spans="2:20" x14ac:dyDescent="0.25">
      <c r="B64" s="217"/>
      <c r="C64" s="225"/>
      <c r="D64" s="205" t="s">
        <v>425</v>
      </c>
      <c r="E64" s="205"/>
      <c r="F64" s="205"/>
      <c r="G64" s="205"/>
      <c r="H64" s="81"/>
      <c r="I64" s="81"/>
      <c r="S64" s="210"/>
      <c r="T64" s="210"/>
    </row>
    <row r="65" spans="2:20" x14ac:dyDescent="0.25">
      <c r="B65" s="217"/>
      <c r="C65" s="225"/>
      <c r="D65" s="205" t="s">
        <v>426</v>
      </c>
      <c r="E65" s="205"/>
      <c r="F65" s="205"/>
      <c r="G65" s="205"/>
      <c r="H65" s="81"/>
      <c r="I65" s="81"/>
      <c r="S65" s="210"/>
      <c r="T65" s="210"/>
    </row>
    <row r="66" spans="2:20" x14ac:dyDescent="0.25">
      <c r="B66" s="217"/>
      <c r="C66" s="228"/>
      <c r="D66" s="228"/>
      <c r="E66" s="228"/>
      <c r="F66" s="228"/>
      <c r="G66" s="228"/>
      <c r="H66" s="228"/>
      <c r="I66" s="96"/>
      <c r="S66" s="210"/>
      <c r="T66" s="210"/>
    </row>
    <row r="67" spans="2:20" x14ac:dyDescent="0.25">
      <c r="B67" s="217"/>
      <c r="C67" s="228"/>
      <c r="D67" s="97"/>
      <c r="E67" s="97"/>
      <c r="F67" s="97"/>
      <c r="G67" s="97"/>
      <c r="H67" s="229"/>
      <c r="I67" s="97"/>
      <c r="S67" s="210"/>
      <c r="T67" s="210"/>
    </row>
    <row r="68" spans="2:20" x14ac:dyDescent="0.25">
      <c r="B68" s="217"/>
      <c r="C68" s="228"/>
      <c r="D68" s="228"/>
      <c r="E68" s="228"/>
      <c r="F68" s="228"/>
      <c r="G68" s="228"/>
      <c r="H68" s="229"/>
      <c r="I68" s="97"/>
      <c r="S68" s="210"/>
      <c r="T68" s="210"/>
    </row>
    <row r="69" spans="2:20" ht="15.75" customHeight="1" x14ac:dyDescent="0.25">
      <c r="B69" s="206" t="s">
        <v>427</v>
      </c>
      <c r="C69" s="206"/>
      <c r="D69" s="206"/>
      <c r="E69" s="206"/>
      <c r="F69" s="206"/>
      <c r="G69" s="206"/>
      <c r="H69" s="206"/>
      <c r="I69" s="206"/>
      <c r="J69" s="206"/>
      <c r="K69" s="206"/>
      <c r="L69" s="206"/>
      <c r="M69" s="206"/>
      <c r="N69" s="206"/>
      <c r="O69" s="206"/>
      <c r="P69" s="206"/>
      <c r="Q69" s="206"/>
      <c r="R69" s="206"/>
      <c r="S69" s="210"/>
      <c r="T69" s="210"/>
    </row>
    <row r="70" spans="2:20" x14ac:dyDescent="0.25">
      <c r="B70" s="201"/>
      <c r="C70" s="201"/>
      <c r="D70" s="201"/>
      <c r="E70" s="201"/>
      <c r="F70" s="201"/>
      <c r="G70" s="201"/>
      <c r="H70" s="201"/>
      <c r="I70" s="201"/>
      <c r="J70" s="201"/>
      <c r="K70" s="201"/>
      <c r="L70" s="201"/>
      <c r="M70" s="201"/>
      <c r="N70" s="201"/>
      <c r="O70" s="201"/>
      <c r="P70" s="201"/>
      <c r="Q70" s="201"/>
      <c r="R70" s="201"/>
      <c r="S70" s="210"/>
      <c r="T70" s="210"/>
    </row>
    <row r="71" spans="2:20" x14ac:dyDescent="0.25">
      <c r="B71" s="201"/>
      <c r="C71" s="201"/>
      <c r="D71" s="201"/>
      <c r="E71" s="201"/>
      <c r="F71" s="201"/>
      <c r="G71" s="201"/>
      <c r="H71" s="201"/>
      <c r="I71" s="201"/>
      <c r="J71" s="201"/>
      <c r="K71" s="201"/>
      <c r="L71" s="201"/>
      <c r="M71" s="201"/>
      <c r="N71" s="201"/>
      <c r="O71" s="201"/>
      <c r="P71" s="201"/>
      <c r="Q71" s="201"/>
      <c r="R71" s="201"/>
      <c r="S71" s="210"/>
      <c r="T71" s="210"/>
    </row>
    <row r="72" spans="2:20" x14ac:dyDescent="0.25">
      <c r="B72" s="201"/>
      <c r="C72" s="201"/>
      <c r="D72" s="201"/>
      <c r="E72" s="201"/>
      <c r="F72" s="201"/>
      <c r="G72" s="201"/>
      <c r="H72" s="201"/>
      <c r="I72" s="201"/>
      <c r="J72" s="201"/>
      <c r="K72" s="201"/>
      <c r="L72" s="201"/>
      <c r="M72" s="201"/>
      <c r="N72" s="201"/>
      <c r="O72" s="201"/>
      <c r="P72" s="201"/>
      <c r="Q72" s="201"/>
      <c r="R72" s="201"/>
      <c r="S72" s="210"/>
      <c r="T72" s="210"/>
    </row>
    <row r="73" spans="2:20" ht="15" customHeight="1" x14ac:dyDescent="0.25">
      <c r="B73" s="200" t="s">
        <v>428</v>
      </c>
      <c r="C73" s="200"/>
      <c r="D73" s="200"/>
      <c r="E73" s="200"/>
      <c r="F73" s="200"/>
      <c r="G73" s="200"/>
      <c r="H73" s="200"/>
      <c r="I73" s="200"/>
      <c r="J73" s="200"/>
      <c r="K73" s="200"/>
      <c r="L73" s="200"/>
      <c r="M73" s="200"/>
      <c r="N73" s="200"/>
      <c r="O73" s="200"/>
      <c r="P73" s="200"/>
      <c r="Q73" s="200"/>
      <c r="R73" s="200"/>
      <c r="S73" s="210"/>
      <c r="T73" s="210"/>
    </row>
    <row r="74" spans="2:20" x14ac:dyDescent="0.25">
      <c r="B74" s="201"/>
      <c r="C74" s="201"/>
      <c r="D74" s="201"/>
      <c r="E74" s="201"/>
      <c r="F74" s="201"/>
      <c r="G74" s="201"/>
      <c r="H74" s="201"/>
      <c r="I74" s="201"/>
      <c r="J74" s="201"/>
      <c r="K74" s="201"/>
      <c r="L74" s="201"/>
      <c r="M74" s="201"/>
      <c r="N74" s="201"/>
      <c r="O74" s="201"/>
      <c r="P74" s="201"/>
      <c r="Q74" s="201"/>
      <c r="R74" s="201"/>
      <c r="S74" s="210"/>
      <c r="T74" s="210"/>
    </row>
    <row r="75" spans="2:20" ht="15" customHeight="1" x14ac:dyDescent="0.25">
      <c r="B75" s="202" t="s">
        <v>429</v>
      </c>
      <c r="C75" s="202"/>
      <c r="D75" s="202"/>
      <c r="E75" s="202"/>
      <c r="F75" s="202"/>
      <c r="G75" s="202"/>
      <c r="H75" s="202"/>
      <c r="I75" s="202"/>
      <c r="J75" s="202"/>
      <c r="K75" s="202"/>
      <c r="L75" s="202"/>
      <c r="M75" s="202"/>
      <c r="N75" s="202"/>
      <c r="O75" s="202"/>
      <c r="P75" s="202"/>
      <c r="Q75" s="202"/>
      <c r="R75" s="202"/>
      <c r="S75" s="210"/>
      <c r="T75" s="210"/>
    </row>
    <row r="76" spans="2:20" x14ac:dyDescent="0.25">
      <c r="B76" s="208"/>
      <c r="C76" s="208"/>
      <c r="D76" s="208"/>
      <c r="E76" s="208"/>
      <c r="F76" s="208"/>
      <c r="G76" s="208"/>
      <c r="H76" s="208"/>
      <c r="I76" s="208"/>
      <c r="J76" s="208"/>
      <c r="K76" s="208"/>
      <c r="L76" s="208"/>
      <c r="M76" s="208"/>
      <c r="N76" s="208"/>
      <c r="O76" s="208"/>
      <c r="P76" s="208"/>
      <c r="Q76" s="208"/>
      <c r="R76" s="208"/>
      <c r="S76" s="210"/>
      <c r="T76" s="210"/>
    </row>
    <row r="77" spans="2:20" x14ac:dyDescent="0.25">
      <c r="B77" s="208"/>
      <c r="C77" s="208"/>
      <c r="D77" s="208"/>
      <c r="E77" s="208"/>
      <c r="F77" s="208"/>
      <c r="G77" s="208"/>
      <c r="H77" s="208"/>
      <c r="I77" s="208"/>
      <c r="J77" s="208"/>
      <c r="K77" s="208"/>
      <c r="L77" s="208"/>
      <c r="M77" s="208"/>
      <c r="N77" s="208"/>
      <c r="O77" s="208"/>
      <c r="P77" s="208"/>
      <c r="Q77" s="208"/>
      <c r="R77" s="208"/>
      <c r="S77" s="210"/>
      <c r="T77" s="210"/>
    </row>
    <row r="78" spans="2:20" x14ac:dyDescent="0.25">
      <c r="B78" s="208"/>
      <c r="C78" s="208"/>
      <c r="D78" s="208"/>
      <c r="E78" s="208"/>
      <c r="F78" s="208"/>
      <c r="G78" s="208"/>
      <c r="H78" s="208"/>
      <c r="I78" s="208"/>
      <c r="J78" s="208"/>
      <c r="K78" s="208"/>
      <c r="L78" s="208"/>
      <c r="M78" s="208"/>
      <c r="N78" s="208"/>
      <c r="O78" s="208"/>
      <c r="P78" s="208"/>
      <c r="Q78" s="208"/>
      <c r="R78" s="208"/>
      <c r="S78" s="210"/>
      <c r="T78" s="210"/>
    </row>
    <row r="79" spans="2:20" x14ac:dyDescent="0.25">
      <c r="B79" s="208"/>
      <c r="C79" s="208"/>
      <c r="D79" s="208"/>
      <c r="E79" s="208"/>
      <c r="F79" s="208"/>
      <c r="G79" s="208"/>
      <c r="H79" s="208"/>
      <c r="I79" s="208"/>
      <c r="J79" s="208"/>
      <c r="K79" s="208"/>
      <c r="L79" s="208"/>
      <c r="M79" s="208"/>
      <c r="N79" s="208"/>
      <c r="O79" s="208"/>
      <c r="P79" s="208"/>
      <c r="Q79" s="208"/>
      <c r="R79" s="208"/>
      <c r="S79" s="210"/>
      <c r="T79" s="210"/>
    </row>
    <row r="80" spans="2:20" x14ac:dyDescent="0.25">
      <c r="B80" s="218"/>
      <c r="C80" s="230"/>
      <c r="D80" s="230"/>
      <c r="E80" s="230"/>
      <c r="F80" s="230"/>
      <c r="G80" s="230"/>
      <c r="H80" s="230"/>
      <c r="I80" s="99"/>
      <c r="J80" s="231"/>
      <c r="K80" s="232"/>
      <c r="S80" s="210"/>
      <c r="T80" s="210"/>
    </row>
    <row r="81" spans="2:20" x14ac:dyDescent="0.25">
      <c r="B81" s="218"/>
      <c r="C81" s="230"/>
      <c r="D81" s="230"/>
      <c r="E81" s="230"/>
      <c r="F81" s="230"/>
      <c r="G81" s="230"/>
      <c r="H81" s="230"/>
      <c r="I81" s="99"/>
      <c r="J81" s="231"/>
      <c r="K81" s="232"/>
      <c r="S81" s="210"/>
      <c r="T81" s="210"/>
    </row>
    <row r="82" spans="2:20" x14ac:dyDescent="0.25">
      <c r="B82" s="203"/>
      <c r="C82" s="81"/>
      <c r="D82" s="81"/>
      <c r="E82" s="81"/>
      <c r="F82" s="81"/>
      <c r="G82" s="81"/>
      <c r="H82" s="81"/>
      <c r="I82" s="81"/>
      <c r="J82" s="81"/>
      <c r="K82" s="232"/>
      <c r="S82" s="210"/>
      <c r="T82" s="210"/>
    </row>
    <row r="83" spans="2:20" x14ac:dyDescent="0.25">
      <c r="B83" s="203"/>
      <c r="C83" s="81"/>
      <c r="D83" s="81"/>
      <c r="E83" s="81"/>
      <c r="F83" s="81"/>
      <c r="G83" s="81"/>
      <c r="H83" s="81"/>
      <c r="I83" s="81"/>
      <c r="J83" s="81"/>
      <c r="K83" s="232"/>
      <c r="S83" s="210"/>
      <c r="T83" s="210"/>
    </row>
    <row r="84" spans="2:20" ht="15" customHeight="1" x14ac:dyDescent="0.25">
      <c r="B84" s="207"/>
      <c r="C84" s="207"/>
      <c r="D84" s="207"/>
      <c r="E84" s="207"/>
      <c r="F84" s="207"/>
      <c r="G84" s="207"/>
      <c r="H84" s="207"/>
      <c r="I84" s="207"/>
      <c r="J84" s="207"/>
      <c r="K84" s="207"/>
      <c r="L84" s="207"/>
      <c r="M84" s="207"/>
      <c r="N84" s="207"/>
      <c r="O84" s="207"/>
      <c r="P84" s="207"/>
      <c r="Q84" s="207"/>
      <c r="R84" s="207"/>
      <c r="S84" s="210"/>
      <c r="T84" s="210"/>
    </row>
    <row r="85" spans="2:20" x14ac:dyDescent="0.25">
      <c r="B85" s="201"/>
      <c r="C85" s="201"/>
      <c r="D85" s="201"/>
      <c r="E85" s="201"/>
      <c r="F85" s="201"/>
      <c r="G85" s="201"/>
      <c r="H85" s="201"/>
      <c r="I85" s="201"/>
      <c r="J85" s="201"/>
      <c r="K85" s="201"/>
      <c r="L85" s="201"/>
      <c r="M85" s="201"/>
      <c r="N85" s="201"/>
      <c r="O85" s="201"/>
      <c r="P85" s="201"/>
      <c r="Q85" s="201"/>
      <c r="R85" s="201"/>
      <c r="S85" s="210"/>
      <c r="T85" s="210"/>
    </row>
    <row r="86" spans="2:20" ht="15" customHeight="1" x14ac:dyDescent="0.25">
      <c r="B86" s="207"/>
      <c r="C86" s="207"/>
      <c r="D86" s="207"/>
      <c r="E86" s="207"/>
      <c r="F86" s="207"/>
      <c r="G86" s="207"/>
      <c r="H86" s="207"/>
      <c r="I86" s="207"/>
      <c r="J86" s="207"/>
      <c r="K86" s="207"/>
      <c r="L86" s="207"/>
      <c r="M86" s="207"/>
      <c r="N86" s="207"/>
      <c r="O86" s="207"/>
      <c r="P86" s="207"/>
      <c r="Q86" s="207"/>
      <c r="R86" s="207"/>
      <c r="S86" s="210"/>
      <c r="T86" s="210"/>
    </row>
    <row r="87" spans="2:20" x14ac:dyDescent="0.25">
      <c r="B87" s="201"/>
      <c r="C87" s="201"/>
      <c r="D87" s="201"/>
      <c r="E87" s="201"/>
      <c r="F87" s="201"/>
      <c r="G87" s="201"/>
      <c r="H87" s="201"/>
      <c r="I87" s="201"/>
      <c r="J87" s="201"/>
      <c r="K87" s="201"/>
      <c r="L87" s="201"/>
      <c r="M87" s="201"/>
      <c r="N87" s="201"/>
      <c r="O87" s="201"/>
      <c r="P87" s="201"/>
      <c r="Q87" s="201"/>
      <c r="R87" s="201"/>
      <c r="S87" s="210"/>
      <c r="T87" s="210"/>
    </row>
    <row r="88" spans="2:20" ht="15" customHeight="1" x14ac:dyDescent="0.25">
      <c r="B88" s="207"/>
      <c r="C88" s="207"/>
      <c r="D88" s="207"/>
      <c r="E88" s="207"/>
      <c r="F88" s="207"/>
      <c r="G88" s="207"/>
      <c r="H88" s="207"/>
      <c r="I88" s="207"/>
      <c r="J88" s="207"/>
      <c r="K88" s="207"/>
      <c r="L88" s="207"/>
      <c r="M88" s="207"/>
      <c r="N88" s="207"/>
      <c r="O88" s="207"/>
      <c r="P88" s="207"/>
      <c r="Q88" s="207"/>
      <c r="R88" s="207"/>
      <c r="S88" s="210"/>
      <c r="T88" s="210"/>
    </row>
    <row r="89" spans="2:20" x14ac:dyDescent="0.25">
      <c r="B89" s="201"/>
      <c r="C89" s="201"/>
      <c r="D89" s="201"/>
      <c r="E89" s="201"/>
      <c r="F89" s="201"/>
      <c r="G89" s="201"/>
      <c r="H89" s="201"/>
      <c r="I89" s="201"/>
      <c r="J89" s="201"/>
      <c r="K89" s="201"/>
      <c r="L89" s="201"/>
      <c r="M89" s="201"/>
      <c r="N89" s="201"/>
      <c r="O89" s="201"/>
      <c r="P89" s="201"/>
      <c r="Q89" s="201"/>
      <c r="R89" s="201"/>
      <c r="S89" s="210"/>
      <c r="T89" s="210"/>
    </row>
    <row r="90" spans="2:20" ht="15" customHeight="1" x14ac:dyDescent="0.25">
      <c r="B90" s="207"/>
      <c r="C90" s="207"/>
      <c r="D90" s="207"/>
      <c r="E90" s="207"/>
      <c r="F90" s="207"/>
      <c r="G90" s="207"/>
      <c r="H90" s="207"/>
      <c r="I90" s="207"/>
      <c r="J90" s="207"/>
      <c r="K90" s="207"/>
      <c r="L90" s="207"/>
      <c r="M90" s="207"/>
      <c r="N90" s="207"/>
      <c r="O90" s="207"/>
      <c r="P90" s="207"/>
      <c r="Q90" s="207"/>
      <c r="R90" s="207"/>
      <c r="S90" s="210"/>
      <c r="T90" s="210"/>
    </row>
    <row r="91" spans="2:20" x14ac:dyDescent="0.25">
      <c r="B91" s="201"/>
      <c r="C91" s="201"/>
      <c r="D91" s="201"/>
      <c r="E91" s="201"/>
      <c r="F91" s="201"/>
      <c r="G91" s="201"/>
      <c r="H91" s="201"/>
      <c r="I91" s="201"/>
      <c r="J91" s="201"/>
      <c r="K91" s="201"/>
      <c r="L91" s="201"/>
      <c r="M91" s="201"/>
      <c r="N91" s="201"/>
      <c r="O91" s="201"/>
      <c r="P91" s="201"/>
      <c r="Q91" s="201"/>
      <c r="R91" s="201"/>
      <c r="S91" s="210"/>
      <c r="T91" s="210"/>
    </row>
    <row r="92" spans="2:20" ht="15" customHeight="1" x14ac:dyDescent="0.25">
      <c r="B92" s="207"/>
      <c r="C92" s="207"/>
      <c r="D92" s="207"/>
      <c r="E92" s="207"/>
      <c r="F92" s="207"/>
      <c r="G92" s="207"/>
      <c r="H92" s="207"/>
      <c r="I92" s="207"/>
      <c r="J92" s="207"/>
      <c r="K92" s="207"/>
      <c r="L92" s="207"/>
      <c r="M92" s="207"/>
      <c r="N92" s="207"/>
      <c r="O92" s="207"/>
      <c r="P92" s="207"/>
      <c r="Q92" s="207"/>
      <c r="R92" s="207"/>
      <c r="S92" s="210"/>
      <c r="T92" s="210"/>
    </row>
    <row r="93" spans="2:20" x14ac:dyDescent="0.25">
      <c r="B93" s="201"/>
      <c r="C93" s="201"/>
      <c r="D93" s="201"/>
      <c r="E93" s="201"/>
      <c r="F93" s="201"/>
      <c r="G93" s="201"/>
      <c r="H93" s="201"/>
      <c r="I93" s="201"/>
      <c r="J93" s="201"/>
      <c r="K93" s="201"/>
      <c r="L93" s="201"/>
      <c r="M93" s="201"/>
      <c r="N93" s="201"/>
      <c r="O93" s="201"/>
      <c r="P93" s="201"/>
      <c r="Q93" s="201"/>
      <c r="R93" s="201"/>
      <c r="S93" s="210"/>
      <c r="T93" s="210"/>
    </row>
    <row r="94" spans="2:20" ht="15" customHeight="1" x14ac:dyDescent="0.25">
      <c r="B94" s="207"/>
      <c r="C94" s="207"/>
      <c r="D94" s="207"/>
      <c r="E94" s="207"/>
      <c r="F94" s="207"/>
      <c r="G94" s="207"/>
      <c r="H94" s="207"/>
      <c r="I94" s="207"/>
      <c r="J94" s="207"/>
      <c r="K94" s="207"/>
      <c r="L94" s="207"/>
      <c r="M94" s="207"/>
      <c r="N94" s="207"/>
      <c r="O94" s="207"/>
      <c r="P94" s="207"/>
      <c r="Q94" s="207"/>
      <c r="R94" s="207"/>
      <c r="S94" s="210"/>
      <c r="T94" s="210"/>
    </row>
    <row r="95" spans="2:20" x14ac:dyDescent="0.25">
      <c r="B95" s="201"/>
      <c r="C95" s="201"/>
      <c r="D95" s="201"/>
      <c r="E95" s="201"/>
      <c r="F95" s="201"/>
      <c r="G95" s="201"/>
      <c r="H95" s="201"/>
      <c r="I95" s="201"/>
      <c r="J95" s="201"/>
      <c r="K95" s="201"/>
      <c r="L95" s="201"/>
      <c r="M95" s="201"/>
      <c r="N95" s="201"/>
      <c r="O95" s="201"/>
      <c r="P95" s="201"/>
      <c r="Q95" s="201"/>
      <c r="R95" s="201"/>
      <c r="S95" s="210"/>
      <c r="T95" s="210"/>
    </row>
    <row r="96" spans="2:20" ht="15" customHeight="1" x14ac:dyDescent="0.25">
      <c r="B96" s="207"/>
      <c r="C96" s="207"/>
      <c r="D96" s="207"/>
      <c r="E96" s="207"/>
      <c r="F96" s="207"/>
      <c r="G96" s="207"/>
      <c r="H96" s="207"/>
      <c r="I96" s="207"/>
      <c r="J96" s="207"/>
      <c r="K96" s="207"/>
      <c r="L96" s="207"/>
      <c r="M96" s="207"/>
      <c r="N96" s="207"/>
      <c r="O96" s="207"/>
      <c r="P96" s="207"/>
      <c r="Q96" s="207"/>
      <c r="R96" s="207"/>
      <c r="S96" s="210"/>
      <c r="T96" s="210"/>
    </row>
    <row r="97" spans="2:20" x14ac:dyDescent="0.25">
      <c r="B97" s="201"/>
      <c r="C97" s="201"/>
      <c r="D97" s="201"/>
      <c r="E97" s="201"/>
      <c r="F97" s="201"/>
      <c r="G97" s="201"/>
      <c r="H97" s="201"/>
      <c r="I97" s="201"/>
      <c r="J97" s="201"/>
      <c r="K97" s="201"/>
      <c r="L97" s="201"/>
      <c r="M97" s="201"/>
      <c r="N97" s="201"/>
      <c r="O97" s="201"/>
      <c r="P97" s="201"/>
      <c r="Q97" s="201"/>
      <c r="R97" s="201"/>
      <c r="S97" s="210"/>
      <c r="T97" s="210"/>
    </row>
    <row r="98" spans="2:20" ht="17.25" customHeight="1" x14ac:dyDescent="0.25">
      <c r="B98" s="209"/>
      <c r="C98" s="209"/>
      <c r="D98" s="209"/>
      <c r="E98" s="209"/>
      <c r="F98" s="209"/>
      <c r="G98" s="209"/>
      <c r="H98" s="209"/>
      <c r="I98" s="209"/>
      <c r="J98" s="209"/>
      <c r="K98" s="209"/>
      <c r="L98" s="209"/>
      <c r="M98" s="209"/>
      <c r="N98" s="209"/>
      <c r="O98" s="209"/>
      <c r="P98" s="209"/>
      <c r="Q98" s="209"/>
      <c r="R98" s="209"/>
      <c r="S98" s="210"/>
      <c r="T98" s="210"/>
    </row>
    <row r="99" spans="2:20" x14ac:dyDescent="0.25">
      <c r="B99" s="201"/>
      <c r="C99" s="201"/>
      <c r="D99" s="201"/>
      <c r="E99" s="201"/>
      <c r="F99" s="201"/>
      <c r="G99" s="201"/>
      <c r="H99" s="201"/>
      <c r="I99" s="201"/>
      <c r="J99" s="201"/>
      <c r="K99" s="201"/>
      <c r="L99" s="201"/>
      <c r="M99" s="201"/>
      <c r="N99" s="201"/>
      <c r="O99" s="201"/>
      <c r="P99" s="201"/>
      <c r="Q99" s="201"/>
      <c r="R99" s="201"/>
      <c r="S99" s="210"/>
      <c r="T99" s="210"/>
    </row>
    <row r="100" spans="2:20" x14ac:dyDescent="0.25">
      <c r="B100" s="201"/>
      <c r="C100" s="201"/>
      <c r="D100" s="201"/>
      <c r="E100" s="201"/>
      <c r="F100" s="201"/>
      <c r="G100" s="201"/>
      <c r="H100" s="201"/>
      <c r="I100" s="201"/>
      <c r="J100" s="201"/>
      <c r="K100" s="201"/>
      <c r="L100" s="201"/>
      <c r="M100" s="201"/>
      <c r="N100" s="201"/>
      <c r="O100" s="201"/>
      <c r="P100" s="201"/>
      <c r="Q100" s="201"/>
      <c r="R100" s="201"/>
      <c r="S100" s="210"/>
      <c r="T100" s="210"/>
    </row>
    <row r="101" spans="2:20" x14ac:dyDescent="0.25">
      <c r="B101" s="201"/>
      <c r="C101" s="201"/>
      <c r="D101" s="201"/>
      <c r="E101" s="201"/>
      <c r="F101" s="201"/>
      <c r="G101" s="201"/>
      <c r="H101" s="201"/>
      <c r="I101" s="201"/>
      <c r="J101" s="201"/>
      <c r="K101" s="201"/>
      <c r="L101" s="201"/>
      <c r="M101" s="201"/>
      <c r="N101" s="201"/>
      <c r="O101" s="201"/>
      <c r="P101" s="201"/>
      <c r="Q101" s="201"/>
      <c r="R101" s="201"/>
      <c r="S101" s="210"/>
      <c r="T101" s="210"/>
    </row>
    <row r="102" spans="2:20" x14ac:dyDescent="0.25">
      <c r="B102" s="201"/>
      <c r="C102" s="201"/>
      <c r="D102" s="201"/>
      <c r="E102" s="201"/>
      <c r="F102" s="201"/>
      <c r="G102" s="201"/>
      <c r="H102" s="201"/>
      <c r="I102" s="201"/>
      <c r="J102" s="201"/>
      <c r="K102" s="201"/>
      <c r="L102" s="201"/>
      <c r="M102" s="201"/>
      <c r="N102" s="201"/>
      <c r="O102" s="201"/>
      <c r="P102" s="201"/>
      <c r="Q102" s="201"/>
      <c r="R102" s="201"/>
      <c r="S102" s="210"/>
      <c r="T102" s="210"/>
    </row>
    <row r="103" spans="2:20" ht="15.75" customHeight="1" x14ac:dyDescent="0.25">
      <c r="B103" s="219"/>
      <c r="C103" s="219"/>
      <c r="D103" s="219"/>
      <c r="E103" s="219"/>
      <c r="F103" s="219"/>
      <c r="G103" s="219"/>
      <c r="H103" s="219"/>
      <c r="I103" s="219"/>
      <c r="J103" s="219"/>
      <c r="K103" s="219"/>
      <c r="L103" s="219"/>
      <c r="M103" s="219"/>
      <c r="N103" s="219"/>
      <c r="O103" s="219"/>
      <c r="P103" s="219"/>
      <c r="Q103" s="219"/>
      <c r="R103" s="219"/>
      <c r="S103" s="210"/>
      <c r="T103" s="210"/>
    </row>
    <row r="104" spans="2:20" ht="15" customHeight="1" x14ac:dyDescent="0.25">
      <c r="B104" s="220"/>
      <c r="C104" s="220"/>
      <c r="D104" s="220"/>
      <c r="E104" s="220"/>
      <c r="F104" s="220"/>
      <c r="G104" s="220"/>
      <c r="H104" s="220"/>
      <c r="I104" s="220"/>
      <c r="J104" s="220"/>
      <c r="K104" s="220"/>
      <c r="L104" s="220"/>
      <c r="M104" s="220"/>
      <c r="N104" s="220"/>
      <c r="O104" s="220"/>
      <c r="P104" s="220"/>
      <c r="Q104" s="220"/>
      <c r="R104" s="220"/>
      <c r="S104" s="210"/>
      <c r="T104" s="210"/>
    </row>
    <row r="105" spans="2:20" x14ac:dyDescent="0.25">
      <c r="B105" s="213"/>
      <c r="C105" s="213"/>
      <c r="D105" s="213"/>
      <c r="E105" s="213"/>
      <c r="F105" s="213"/>
      <c r="G105" s="213"/>
      <c r="H105" s="213"/>
      <c r="I105" s="213"/>
      <c r="J105" s="213"/>
      <c r="K105" s="213"/>
      <c r="L105" s="213"/>
      <c r="M105" s="213"/>
      <c r="N105" s="213"/>
      <c r="O105" s="213"/>
      <c r="P105" s="213"/>
      <c r="Q105" s="213"/>
      <c r="R105" s="213"/>
      <c r="S105" s="210"/>
      <c r="T105" s="210"/>
    </row>
    <row r="106" spans="2:20" x14ac:dyDescent="0.25">
      <c r="B106" s="214"/>
      <c r="C106" s="214"/>
      <c r="D106" s="214"/>
      <c r="E106" s="214"/>
      <c r="F106" s="214"/>
      <c r="G106" s="214"/>
      <c r="H106" s="214"/>
      <c r="I106" s="214"/>
      <c r="J106" s="214"/>
      <c r="K106" s="214"/>
      <c r="L106" s="214"/>
      <c r="M106" s="214"/>
      <c r="N106" s="214"/>
      <c r="O106" s="214"/>
      <c r="P106" s="214"/>
      <c r="Q106" s="214"/>
      <c r="R106" s="214"/>
      <c r="S106" s="210"/>
      <c r="T106" s="210"/>
    </row>
    <row r="107" spans="2:20" ht="15" customHeight="1" x14ac:dyDescent="0.25">
      <c r="B107" s="202"/>
      <c r="C107" s="202"/>
      <c r="D107" s="202"/>
      <c r="E107" s="202"/>
      <c r="F107" s="202"/>
      <c r="G107" s="202"/>
      <c r="H107" s="202"/>
      <c r="I107" s="202"/>
      <c r="J107" s="202"/>
      <c r="K107" s="202"/>
      <c r="L107" s="202"/>
      <c r="M107" s="202"/>
      <c r="N107" s="202"/>
      <c r="O107" s="202"/>
      <c r="P107" s="202"/>
      <c r="Q107" s="202"/>
      <c r="R107" s="202"/>
      <c r="S107" s="210"/>
      <c r="T107" s="210"/>
    </row>
    <row r="108" spans="2:20" x14ac:dyDescent="0.25">
      <c r="B108" s="214" t="s">
        <v>430</v>
      </c>
      <c r="C108" s="214"/>
      <c r="D108" s="214"/>
      <c r="E108" s="214"/>
      <c r="F108" s="214"/>
      <c r="G108" s="214"/>
      <c r="H108" s="214"/>
      <c r="I108" s="214"/>
      <c r="J108" s="214"/>
      <c r="K108" s="214"/>
      <c r="L108" s="214"/>
      <c r="M108" s="214"/>
      <c r="N108" s="214"/>
      <c r="O108" s="214"/>
      <c r="P108" s="214"/>
      <c r="Q108" s="214"/>
      <c r="R108" s="214"/>
      <c r="S108" s="210"/>
      <c r="T108" s="210"/>
    </row>
    <row r="109" spans="2:20" x14ac:dyDescent="0.25">
      <c r="B109" s="201"/>
      <c r="C109" s="201"/>
      <c r="D109" s="201"/>
      <c r="E109" s="201"/>
      <c r="F109" s="201"/>
      <c r="G109" s="201"/>
      <c r="H109" s="201"/>
      <c r="I109" s="201"/>
      <c r="J109" s="201"/>
      <c r="K109" s="201"/>
      <c r="L109" s="201"/>
      <c r="M109" s="201"/>
      <c r="N109" s="201"/>
      <c r="O109" s="201"/>
      <c r="P109" s="201"/>
      <c r="Q109" s="201"/>
      <c r="R109" s="201"/>
      <c r="S109" s="210"/>
      <c r="T109" s="210"/>
    </row>
    <row r="110" spans="2:20" x14ac:dyDescent="0.25">
      <c r="B110" s="201"/>
      <c r="C110" s="201"/>
      <c r="D110" s="201"/>
      <c r="E110" s="201"/>
      <c r="F110" s="201"/>
      <c r="G110" s="201"/>
      <c r="H110" s="201"/>
      <c r="I110" s="201"/>
      <c r="J110" s="201"/>
      <c r="K110" s="201"/>
      <c r="L110" s="201"/>
      <c r="M110" s="201"/>
      <c r="N110" s="201"/>
      <c r="O110" s="201"/>
      <c r="P110" s="201"/>
      <c r="Q110" s="201"/>
      <c r="R110" s="201"/>
      <c r="S110" s="210"/>
      <c r="T110" s="210"/>
    </row>
    <row r="111" spans="2:20" x14ac:dyDescent="0.25">
      <c r="B111" s="212"/>
      <c r="C111" s="212"/>
      <c r="D111" s="212"/>
      <c r="E111" s="212"/>
      <c r="F111" s="212"/>
      <c r="G111" s="212"/>
      <c r="H111" s="212"/>
      <c r="I111" s="212"/>
      <c r="J111" s="212"/>
      <c r="K111" s="212"/>
      <c r="L111" s="212"/>
      <c r="M111" s="212"/>
      <c r="N111" s="212"/>
      <c r="O111" s="212"/>
      <c r="P111" s="212"/>
      <c r="Q111" s="212"/>
      <c r="R111" s="212"/>
      <c r="S111" s="210"/>
      <c r="T111" s="210"/>
    </row>
    <row r="112" spans="2:20" x14ac:dyDescent="0.25">
      <c r="B112" s="200"/>
      <c r="C112" s="200"/>
      <c r="D112" s="200"/>
      <c r="E112" s="200"/>
      <c r="F112" s="200"/>
      <c r="G112" s="200"/>
      <c r="H112" s="200"/>
      <c r="I112" s="200"/>
      <c r="J112" s="200"/>
      <c r="K112" s="200"/>
      <c r="L112" s="200"/>
      <c r="M112" s="200"/>
      <c r="N112" s="200"/>
      <c r="O112" s="200"/>
      <c r="P112" s="200"/>
      <c r="Q112" s="200"/>
      <c r="R112" s="200"/>
      <c r="S112" s="210"/>
      <c r="T112" s="210"/>
    </row>
    <row r="113" spans="2:20" x14ac:dyDescent="0.25">
      <c r="B113" s="201"/>
      <c r="C113" s="201"/>
      <c r="D113" s="201"/>
      <c r="E113" s="201"/>
      <c r="F113" s="201"/>
      <c r="G113" s="201"/>
      <c r="H113" s="201"/>
      <c r="I113" s="201"/>
      <c r="J113" s="201"/>
      <c r="K113" s="201"/>
      <c r="L113" s="201"/>
      <c r="M113" s="201"/>
      <c r="N113" s="201"/>
      <c r="O113" s="201"/>
      <c r="P113" s="201"/>
      <c r="Q113" s="201"/>
      <c r="R113" s="201"/>
      <c r="S113" s="210"/>
      <c r="T113" s="210"/>
    </row>
    <row r="114" spans="2:20" x14ac:dyDescent="0.25">
      <c r="B114" s="201"/>
      <c r="C114" s="201"/>
      <c r="D114" s="201"/>
      <c r="E114" s="201"/>
      <c r="F114" s="201"/>
      <c r="G114" s="201"/>
      <c r="H114" s="201"/>
      <c r="I114" s="201"/>
      <c r="J114" s="201"/>
      <c r="K114" s="201"/>
      <c r="L114" s="201"/>
      <c r="M114" s="201"/>
      <c r="N114" s="201"/>
      <c r="O114" s="201"/>
      <c r="P114" s="201"/>
      <c r="Q114" s="201"/>
      <c r="R114" s="201"/>
      <c r="S114" s="210"/>
      <c r="T114" s="210"/>
    </row>
    <row r="115" spans="2:20" x14ac:dyDescent="0.25">
      <c r="B115" s="201"/>
      <c r="C115" s="201"/>
      <c r="D115" s="201"/>
      <c r="E115" s="201"/>
      <c r="F115" s="201"/>
      <c r="G115" s="201"/>
      <c r="H115" s="201"/>
      <c r="I115" s="201"/>
      <c r="J115" s="201"/>
      <c r="K115" s="201"/>
      <c r="L115" s="201"/>
      <c r="M115" s="201"/>
      <c r="N115" s="201"/>
      <c r="O115" s="201"/>
      <c r="P115" s="201"/>
      <c r="Q115" s="201"/>
      <c r="R115" s="201"/>
      <c r="S115" s="210"/>
      <c r="T115" s="210"/>
    </row>
    <row r="116" spans="2:20" x14ac:dyDescent="0.25">
      <c r="B116" s="201"/>
      <c r="C116" s="201"/>
      <c r="D116" s="201"/>
      <c r="E116" s="201"/>
      <c r="F116" s="201"/>
      <c r="G116" s="201"/>
      <c r="H116" s="201"/>
      <c r="I116" s="201"/>
      <c r="J116" s="201"/>
      <c r="K116" s="201"/>
      <c r="L116" s="201"/>
      <c r="M116" s="201"/>
      <c r="N116" s="201"/>
      <c r="O116" s="201"/>
      <c r="P116" s="201"/>
      <c r="Q116" s="201"/>
      <c r="R116" s="201"/>
      <c r="S116" s="210"/>
      <c r="T116" s="210"/>
    </row>
    <row r="117" spans="2:20" x14ac:dyDescent="0.25">
      <c r="B117" s="211"/>
      <c r="C117" s="211"/>
      <c r="D117" s="211"/>
      <c r="E117" s="211"/>
      <c r="F117" s="211"/>
      <c r="G117" s="211"/>
      <c r="H117" s="211"/>
      <c r="I117" s="211"/>
      <c r="J117" s="211"/>
      <c r="K117" s="211"/>
      <c r="L117" s="211"/>
      <c r="M117" s="211"/>
      <c r="N117" s="211"/>
      <c r="O117" s="211"/>
      <c r="P117" s="211"/>
      <c r="Q117" s="211"/>
      <c r="R117" s="211"/>
      <c r="S117" s="210"/>
      <c r="T117" s="210"/>
    </row>
    <row r="118" spans="2:20" x14ac:dyDescent="0.25">
      <c r="B118" s="200"/>
      <c r="C118" s="200"/>
      <c r="D118" s="200"/>
      <c r="E118" s="200"/>
      <c r="F118" s="200"/>
      <c r="G118" s="200"/>
      <c r="H118" s="200"/>
      <c r="I118" s="200"/>
      <c r="J118" s="200"/>
      <c r="K118" s="200"/>
      <c r="L118" s="200"/>
      <c r="M118" s="200"/>
      <c r="N118" s="200"/>
      <c r="O118" s="200"/>
      <c r="P118" s="200"/>
      <c r="Q118" s="200"/>
      <c r="R118" s="200"/>
      <c r="S118" s="210"/>
      <c r="T118" s="210"/>
    </row>
    <row r="119" spans="2:20" x14ac:dyDescent="0.25">
      <c r="B119" s="200"/>
      <c r="C119" s="200"/>
      <c r="D119" s="200"/>
      <c r="E119" s="200"/>
      <c r="F119" s="200"/>
      <c r="G119" s="200"/>
      <c r="H119" s="200"/>
      <c r="I119" s="200"/>
      <c r="J119" s="200"/>
      <c r="K119" s="200"/>
      <c r="L119" s="200"/>
      <c r="M119" s="200"/>
      <c r="N119" s="200"/>
      <c r="O119" s="200"/>
      <c r="P119" s="200"/>
      <c r="Q119" s="200"/>
      <c r="R119" s="200"/>
      <c r="S119" s="210"/>
      <c r="T119" s="210"/>
    </row>
    <row r="120" spans="2:20" x14ac:dyDescent="0.25">
      <c r="B120" s="200"/>
      <c r="C120" s="200"/>
      <c r="D120" s="200"/>
      <c r="E120" s="200"/>
      <c r="F120" s="200"/>
      <c r="G120" s="200"/>
      <c r="H120" s="200"/>
      <c r="I120" s="200"/>
      <c r="J120" s="200"/>
      <c r="K120" s="200"/>
      <c r="L120" s="200"/>
      <c r="M120" s="200"/>
      <c r="N120" s="200"/>
      <c r="O120" s="200"/>
      <c r="P120" s="200"/>
      <c r="Q120" s="200"/>
      <c r="R120" s="200"/>
      <c r="S120" s="210"/>
      <c r="T120" s="210"/>
    </row>
    <row r="121" spans="2:20" x14ac:dyDescent="0.25">
      <c r="B121" s="200"/>
      <c r="C121" s="200"/>
      <c r="D121" s="200"/>
      <c r="E121" s="200"/>
      <c r="F121" s="200"/>
      <c r="G121" s="200"/>
      <c r="H121" s="200"/>
      <c r="I121" s="200"/>
      <c r="J121" s="200"/>
      <c r="K121" s="200"/>
      <c r="L121" s="200"/>
      <c r="M121" s="200"/>
      <c r="N121" s="200"/>
      <c r="O121" s="200"/>
      <c r="P121" s="200"/>
      <c r="Q121" s="200"/>
      <c r="R121" s="200"/>
      <c r="S121" s="210"/>
      <c r="T121" s="210"/>
    </row>
    <row r="122" spans="2:20" x14ac:dyDescent="0.25">
      <c r="B122" s="100"/>
      <c r="C122" s="215" t="s">
        <v>431</v>
      </c>
      <c r="D122" s="215"/>
      <c r="E122" s="215"/>
      <c r="F122" s="215"/>
      <c r="G122" s="215"/>
      <c r="H122" s="215"/>
      <c r="I122" s="101"/>
      <c r="S122" s="210"/>
      <c r="T122" s="210"/>
    </row>
  </sheetData>
  <mergeCells count="88">
    <mergeCell ref="T40:T122"/>
    <mergeCell ref="C46:D46"/>
    <mergeCell ref="C47:D47"/>
    <mergeCell ref="C48:E48"/>
    <mergeCell ref="C40:H40"/>
    <mergeCell ref="C41:H41"/>
    <mergeCell ref="C61:C65"/>
    <mergeCell ref="D61:G61"/>
    <mergeCell ref="D62:G62"/>
    <mergeCell ref="D68:G68"/>
    <mergeCell ref="C67:C68"/>
    <mergeCell ref="H67:H68"/>
    <mergeCell ref="C66:H66"/>
    <mergeCell ref="C80:H81"/>
    <mergeCell ref="J80:J81"/>
    <mergeCell ref="K80:K83"/>
    <mergeCell ref="C122:H122"/>
    <mergeCell ref="B51:R51"/>
    <mergeCell ref="B52:R52"/>
    <mergeCell ref="B120:R120"/>
    <mergeCell ref="B121:R121"/>
    <mergeCell ref="B61:B68"/>
    <mergeCell ref="B80:B81"/>
    <mergeCell ref="B69:R69"/>
    <mergeCell ref="B70:R70"/>
    <mergeCell ref="B84:R84"/>
    <mergeCell ref="B85:R85"/>
    <mergeCell ref="B100:R100"/>
    <mergeCell ref="B101:R101"/>
    <mergeCell ref="B102:R102"/>
    <mergeCell ref="B103:R103"/>
    <mergeCell ref="B104:R104"/>
    <mergeCell ref="S40:S122"/>
    <mergeCell ref="B115:R115"/>
    <mergeCell ref="B116:R116"/>
    <mergeCell ref="B117:R117"/>
    <mergeCell ref="B118:R118"/>
    <mergeCell ref="B119:R119"/>
    <mergeCell ref="B110:R110"/>
    <mergeCell ref="B111:R111"/>
    <mergeCell ref="B112:R112"/>
    <mergeCell ref="B113:R113"/>
    <mergeCell ref="B114:R114"/>
    <mergeCell ref="B105:R105"/>
    <mergeCell ref="B106:R106"/>
    <mergeCell ref="B107:R107"/>
    <mergeCell ref="B108:R108"/>
    <mergeCell ref="B109:R109"/>
    <mergeCell ref="B95:R95"/>
    <mergeCell ref="B96:R96"/>
    <mergeCell ref="B97:R97"/>
    <mergeCell ref="B98:R98"/>
    <mergeCell ref="B99:R99"/>
    <mergeCell ref="B90:R90"/>
    <mergeCell ref="B91:R91"/>
    <mergeCell ref="B92:R92"/>
    <mergeCell ref="B93:R93"/>
    <mergeCell ref="B94:R94"/>
    <mergeCell ref="B86:R86"/>
    <mergeCell ref="B87:R87"/>
    <mergeCell ref="B88:R88"/>
    <mergeCell ref="B89:R89"/>
    <mergeCell ref="B76:R76"/>
    <mergeCell ref="B77:R77"/>
    <mergeCell ref="B78:R78"/>
    <mergeCell ref="B79:R79"/>
    <mergeCell ref="B53:R53"/>
    <mergeCell ref="B54:R54"/>
    <mergeCell ref="B55:R55"/>
    <mergeCell ref="B56:R56"/>
    <mergeCell ref="B57:R57"/>
    <mergeCell ref="B58:R58"/>
    <mergeCell ref="B59:R59"/>
    <mergeCell ref="B60:R60"/>
    <mergeCell ref="B71:R71"/>
    <mergeCell ref="B72:R72"/>
    <mergeCell ref="B73:R73"/>
    <mergeCell ref="B74:R74"/>
    <mergeCell ref="B75:R75"/>
    <mergeCell ref="B82:B83"/>
    <mergeCell ref="D63:G63"/>
    <mergeCell ref="D64:G64"/>
    <mergeCell ref="D65:G65"/>
    <mergeCell ref="C17:C18"/>
    <mergeCell ref="C42:H42"/>
    <mergeCell ref="C43:H43"/>
    <mergeCell ref="C44:H44"/>
    <mergeCell ref="C45:H45"/>
  </mergeCells>
  <hyperlinks>
    <hyperlink ref="N41" r:id="rId1" display="mailto:nataly.hernandez@defensacivil.gov.co" xr:uid="{00000000-0004-0000-0800-000000000000}"/>
    <hyperlink ref="Q41" r:id="rId2" display="mailto:msantanag@sena.edu.co" xr:uid="{00000000-0004-0000-0800-000001000000}"/>
    <hyperlink ref="N42" r:id="rId3" display="mailto:nataly.hernandez@defensacivil.gov.co" xr:uid="{00000000-0004-0000-0800-000002000000}"/>
    <hyperlink ref="Q42" r:id="rId4" display="mailto:gsalgadog@sena.edu.co" xr:uid="{00000000-0004-0000-0800-000003000000}"/>
    <hyperlink ref="N43" r:id="rId5" display="mailto:nataly.hernandez@defensacivil.gov.co" xr:uid="{00000000-0004-0000-0800-000004000000}"/>
    <hyperlink ref="Q43" r:id="rId6" display="mailto:dygarcia@sena.edu.co" xr:uid="{00000000-0004-0000-0800-000005000000}"/>
    <hyperlink ref="N44" r:id="rId7" display="mailto:nataly.hernandez@defensacivil.gov.co" xr:uid="{00000000-0004-0000-0800-000006000000}"/>
    <hyperlink ref="N45" r:id="rId8" display="mailto:nataly.hernandez@defensacivil.gov.co" xr:uid="{00000000-0004-0000-0800-000007000000}"/>
    <hyperlink ref="Q45" r:id="rId9" display="mailto:Smlarrate@sena.edu.co" xr:uid="{00000000-0004-0000-0800-000008000000}"/>
    <hyperlink ref="D63" r:id="rId10" display="mailto:scastanos@sena.edu.co" xr:uid="{00000000-0004-0000-0800-000009000000}"/>
    <hyperlink ref="B75" r:id="rId11" display="https://mail.google.com/mail/u/0?ui=2&amp;ik=1f925c9ce0&amp;view=lg&amp;permmsgid=msg-f:1733803234575024615" xr:uid="{00000000-0004-0000-0800-00000A000000}"/>
  </hyperlinks>
  <pageMargins left="0.7" right="0.7" top="0.75" bottom="0.75" header="0.3" footer="0.3"/>
  <pageSetup paperSize="9" orientation="portrait" r:id="rId12"/>
  <drawing r:id="rId1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C7:L31"/>
  <sheetViews>
    <sheetView topLeftCell="A5" workbookViewId="0">
      <selection activeCell="I36" sqref="I36"/>
    </sheetView>
  </sheetViews>
  <sheetFormatPr baseColWidth="10" defaultRowHeight="15" x14ac:dyDescent="0.25"/>
  <cols>
    <col min="3" max="3" width="33.28515625" customWidth="1"/>
    <col min="5" max="5" width="24.85546875" customWidth="1"/>
    <col min="6" max="6" width="14.42578125" customWidth="1"/>
  </cols>
  <sheetData>
    <row r="7" spans="3:9" x14ac:dyDescent="0.25">
      <c r="C7" t="s">
        <v>280</v>
      </c>
      <c r="D7" t="s">
        <v>281</v>
      </c>
    </row>
    <row r="12" spans="3:9" ht="25.5" x14ac:dyDescent="0.25">
      <c r="C12" s="22" t="s">
        <v>40</v>
      </c>
      <c r="H12" s="36" t="s">
        <v>279</v>
      </c>
      <c r="I12" s="43">
        <v>40299</v>
      </c>
    </row>
    <row r="13" spans="3:9" ht="25.5" x14ac:dyDescent="0.25">
      <c r="C13" s="22" t="s">
        <v>41</v>
      </c>
    </row>
    <row r="14" spans="3:9" x14ac:dyDescent="0.25">
      <c r="C14" s="22" t="s">
        <v>74</v>
      </c>
    </row>
    <row r="15" spans="3:9" x14ac:dyDescent="0.25">
      <c r="C15" s="22" t="s">
        <v>42</v>
      </c>
    </row>
    <row r="16" spans="3:9" x14ac:dyDescent="0.25">
      <c r="C16" s="22" t="s">
        <v>43</v>
      </c>
    </row>
    <row r="17" spans="3:12" ht="25.5" x14ac:dyDescent="0.25">
      <c r="C17" s="22" t="s">
        <v>75</v>
      </c>
    </row>
    <row r="18" spans="3:12" x14ac:dyDescent="0.25">
      <c r="C18" s="22" t="s">
        <v>76</v>
      </c>
      <c r="D18" t="s">
        <v>277</v>
      </c>
      <c r="F18" t="s">
        <v>278</v>
      </c>
    </row>
    <row r="19" spans="3:12" ht="25.5" x14ac:dyDescent="0.25">
      <c r="C19" s="22" t="s">
        <v>59</v>
      </c>
      <c r="L19" s="112"/>
    </row>
    <row r="20" spans="3:12" x14ac:dyDescent="0.25">
      <c r="C20" t="s">
        <v>32</v>
      </c>
      <c r="L20" s="78"/>
    </row>
    <row r="21" spans="3:12" x14ac:dyDescent="0.25">
      <c r="C21" t="s">
        <v>33</v>
      </c>
      <c r="L21" s="112"/>
    </row>
    <row r="22" spans="3:12" x14ac:dyDescent="0.25">
      <c r="L22" s="78"/>
    </row>
    <row r="23" spans="3:12" x14ac:dyDescent="0.25">
      <c r="L23" s="78"/>
    </row>
    <row r="24" spans="3:12" x14ac:dyDescent="0.25">
      <c r="L24" s="78"/>
    </row>
    <row r="25" spans="3:12" ht="15.75" thickBot="1" x14ac:dyDescent="0.3">
      <c r="L25" s="112"/>
    </row>
    <row r="26" spans="3:12" x14ac:dyDescent="0.25">
      <c r="E26" s="115"/>
      <c r="F26" s="116"/>
      <c r="G26" s="116"/>
      <c r="H26" s="117"/>
      <c r="I26" s="118"/>
      <c r="J26" s="118"/>
      <c r="K26" s="113"/>
      <c r="L26" s="78"/>
    </row>
    <row r="27" spans="3:12" x14ac:dyDescent="0.25">
      <c r="E27" s="114"/>
      <c r="F27" s="114"/>
      <c r="G27" s="119"/>
      <c r="H27" s="119"/>
      <c r="I27" s="120"/>
      <c r="J27" s="120"/>
      <c r="K27" s="120"/>
      <c r="L27" s="78"/>
    </row>
    <row r="28" spans="3:12" x14ac:dyDescent="0.25">
      <c r="E28" s="114"/>
      <c r="F28" s="114"/>
      <c r="G28" s="119"/>
      <c r="H28" s="119"/>
      <c r="I28" s="120"/>
      <c r="J28" s="120"/>
      <c r="K28" s="120"/>
      <c r="L28" s="78"/>
    </row>
    <row r="29" spans="3:12" x14ac:dyDescent="0.25">
      <c r="E29" s="114"/>
      <c r="F29" s="114"/>
      <c r="G29" s="119"/>
      <c r="H29" s="119"/>
      <c r="I29" s="120"/>
      <c r="J29" s="120"/>
      <c r="K29" s="119"/>
    </row>
    <row r="30" spans="3:12" x14ac:dyDescent="0.25">
      <c r="E30" s="114"/>
      <c r="F30" s="114"/>
      <c r="G30" s="119"/>
      <c r="H30" s="119"/>
      <c r="I30" s="120"/>
      <c r="J30" s="120"/>
      <c r="K30" s="119"/>
    </row>
    <row r="31" spans="3:12" x14ac:dyDescent="0.25">
      <c r="E31" s="114"/>
      <c r="F31" s="114"/>
      <c r="G31" s="119"/>
      <c r="H31" s="119"/>
      <c r="I31" s="120"/>
      <c r="J31" s="120"/>
      <c r="K31" s="119"/>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3:P71"/>
  <sheetViews>
    <sheetView topLeftCell="A49" workbookViewId="0">
      <selection activeCell="B24" sqref="B24"/>
    </sheetView>
  </sheetViews>
  <sheetFormatPr baseColWidth="10" defaultRowHeight="15.75" x14ac:dyDescent="0.25"/>
  <cols>
    <col min="1" max="1" width="17.140625" style="24" customWidth="1"/>
    <col min="2" max="2" width="71" style="24" customWidth="1"/>
    <col min="3" max="3" width="30.42578125" style="12" hidden="1" customWidth="1"/>
    <col min="4" max="4" width="30.42578125" style="12" customWidth="1"/>
    <col min="5" max="5" width="36.28515625" customWidth="1"/>
    <col min="6" max="6" width="16.7109375" customWidth="1"/>
    <col min="7" max="7" width="40.7109375" hidden="1" customWidth="1"/>
    <col min="10" max="10" width="51.85546875" customWidth="1"/>
    <col min="16" max="16" width="12.85546875" bestFit="1" customWidth="1"/>
  </cols>
  <sheetData>
    <row r="3" spans="1:16" ht="16.899999999999999" customHeight="1" x14ac:dyDescent="0.25">
      <c r="A3" s="241" t="s">
        <v>8</v>
      </c>
      <c r="B3" s="243" t="s">
        <v>9</v>
      </c>
      <c r="C3" s="40"/>
      <c r="D3" s="40" t="s">
        <v>253</v>
      </c>
      <c r="E3" s="234" t="s">
        <v>10</v>
      </c>
      <c r="F3" s="234" t="s">
        <v>11</v>
      </c>
      <c r="G3" s="234" t="s">
        <v>12</v>
      </c>
      <c r="H3" s="234" t="s">
        <v>13</v>
      </c>
      <c r="I3" s="234" t="s">
        <v>14</v>
      </c>
      <c r="J3" s="234" t="s">
        <v>15</v>
      </c>
      <c r="K3" s="236" t="s">
        <v>16</v>
      </c>
      <c r="L3" t="s">
        <v>19</v>
      </c>
    </row>
    <row r="4" spans="1:16" s="16" customFormat="1" ht="10.15" customHeight="1" thickBot="1" x14ac:dyDescent="0.25">
      <c r="A4" s="242"/>
      <c r="B4" s="244"/>
      <c r="C4" s="41"/>
      <c r="D4" s="41"/>
      <c r="E4" s="235"/>
      <c r="F4" s="235"/>
      <c r="G4" s="235"/>
      <c r="H4" s="235"/>
      <c r="I4" s="235"/>
      <c r="J4" s="235"/>
      <c r="K4" s="237"/>
      <c r="L4" s="16" t="s">
        <v>20</v>
      </c>
      <c r="M4" s="16" t="s">
        <v>21</v>
      </c>
      <c r="N4" s="16" t="s">
        <v>22</v>
      </c>
      <c r="O4" s="16" t="s">
        <v>23</v>
      </c>
      <c r="P4" s="16" t="s">
        <v>24</v>
      </c>
    </row>
    <row r="5" spans="1:16" ht="29.25" thickBot="1" x14ac:dyDescent="0.3">
      <c r="A5" s="238" t="s">
        <v>25</v>
      </c>
      <c r="B5" s="22" t="s">
        <v>64</v>
      </c>
      <c r="C5" s="13"/>
      <c r="D5" s="44" t="s">
        <v>284</v>
      </c>
      <c r="E5" s="13" t="s">
        <v>53</v>
      </c>
      <c r="F5" s="13" t="s">
        <v>17</v>
      </c>
      <c r="G5" s="13"/>
      <c r="H5" s="13" t="s">
        <v>29</v>
      </c>
      <c r="I5" s="13" t="s">
        <v>18</v>
      </c>
      <c r="J5" s="13" t="s">
        <v>30</v>
      </c>
      <c r="K5" s="14"/>
      <c r="L5" s="18" t="s">
        <v>3</v>
      </c>
      <c r="N5" s="19" t="s">
        <v>3</v>
      </c>
    </row>
    <row r="6" spans="1:16" thickBot="1" x14ac:dyDescent="0.3">
      <c r="A6" s="239"/>
      <c r="B6" s="23" t="s">
        <v>56</v>
      </c>
      <c r="C6" s="17"/>
      <c r="D6" s="45" t="s">
        <v>282</v>
      </c>
      <c r="E6" s="13" t="s">
        <v>53</v>
      </c>
      <c r="F6" s="13"/>
      <c r="G6" s="13"/>
      <c r="H6" s="13"/>
      <c r="I6" s="13"/>
      <c r="J6" s="13"/>
      <c r="K6" s="14"/>
      <c r="L6" t="s">
        <v>3</v>
      </c>
      <c r="M6" t="s">
        <v>3</v>
      </c>
    </row>
    <row r="7" spans="1:16" thickBot="1" x14ac:dyDescent="0.3">
      <c r="A7" s="239"/>
      <c r="B7" s="22" t="s">
        <v>27</v>
      </c>
      <c r="C7" s="13"/>
      <c r="D7" s="46" t="s">
        <v>27</v>
      </c>
      <c r="E7" s="13" t="s">
        <v>53</v>
      </c>
      <c r="F7" s="13" t="s">
        <v>17</v>
      </c>
      <c r="G7" s="15"/>
      <c r="H7" s="13" t="s">
        <v>28</v>
      </c>
      <c r="I7" s="13" t="s">
        <v>18</v>
      </c>
      <c r="J7" s="13" t="s">
        <v>31</v>
      </c>
      <c r="K7" s="13"/>
      <c r="M7" s="19" t="s">
        <v>3</v>
      </c>
      <c r="N7" s="19" t="s">
        <v>3</v>
      </c>
    </row>
    <row r="8" spans="1:16" ht="15" x14ac:dyDescent="0.25">
      <c r="A8" s="239"/>
      <c r="B8" s="22" t="s">
        <v>1</v>
      </c>
      <c r="C8" s="13" t="s">
        <v>66</v>
      </c>
      <c r="D8" s="22" t="s">
        <v>1</v>
      </c>
      <c r="E8" s="13" t="s">
        <v>276</v>
      </c>
      <c r="F8" s="13"/>
      <c r="G8" s="15"/>
      <c r="H8" s="13"/>
      <c r="I8" s="13"/>
      <c r="J8" s="13"/>
      <c r="K8" s="13"/>
      <c r="M8" s="20"/>
      <c r="N8" s="20"/>
    </row>
    <row r="9" spans="1:16" thickBot="1" x14ac:dyDescent="0.3">
      <c r="A9" s="239"/>
      <c r="B9" s="22" t="s">
        <v>32</v>
      </c>
      <c r="C9" s="13" t="s">
        <v>67</v>
      </c>
      <c r="D9" s="46"/>
      <c r="E9" s="13" t="s">
        <v>53</v>
      </c>
      <c r="F9" s="13" t="s">
        <v>17</v>
      </c>
      <c r="G9" s="15"/>
      <c r="H9" s="13" t="s">
        <v>28</v>
      </c>
      <c r="I9" s="13" t="s">
        <v>18</v>
      </c>
      <c r="J9" s="13" t="s">
        <v>31</v>
      </c>
      <c r="K9" s="14"/>
      <c r="N9" t="s">
        <v>3</v>
      </c>
    </row>
    <row r="10" spans="1:16" thickBot="1" x14ac:dyDescent="0.3">
      <c r="A10" s="239"/>
      <c r="B10" s="22" t="s">
        <v>33</v>
      </c>
      <c r="C10" s="13" t="s">
        <v>67</v>
      </c>
      <c r="D10" s="46"/>
      <c r="E10" s="13" t="s">
        <v>26</v>
      </c>
      <c r="F10" s="13" t="s">
        <v>17</v>
      </c>
      <c r="G10" s="15"/>
      <c r="H10" s="13" t="s">
        <v>28</v>
      </c>
      <c r="I10" s="13" t="s">
        <v>18</v>
      </c>
      <c r="J10" s="14"/>
      <c r="K10" s="14"/>
    </row>
    <row r="11" spans="1:16" thickBot="1" x14ac:dyDescent="0.3">
      <c r="A11" s="239"/>
      <c r="B11" s="22" t="s">
        <v>99</v>
      </c>
      <c r="C11" s="13" t="s">
        <v>67</v>
      </c>
      <c r="D11" s="46"/>
      <c r="E11" s="13"/>
      <c r="F11" s="13"/>
      <c r="G11" s="15"/>
      <c r="H11" s="13"/>
      <c r="I11" s="13"/>
      <c r="J11" s="14"/>
      <c r="K11" s="14"/>
    </row>
    <row r="12" spans="1:16" thickBot="1" x14ac:dyDescent="0.3">
      <c r="A12" s="239"/>
      <c r="B12" s="22" t="s">
        <v>34</v>
      </c>
      <c r="C12" s="13" t="s">
        <v>69</v>
      </c>
      <c r="D12" s="46"/>
      <c r="E12" s="13" t="s">
        <v>26</v>
      </c>
      <c r="F12" s="13" t="s">
        <v>17</v>
      </c>
      <c r="G12" s="15"/>
      <c r="H12" s="13" t="s">
        <v>28</v>
      </c>
      <c r="I12" s="13" t="s">
        <v>18</v>
      </c>
      <c r="J12" s="14"/>
      <c r="K12" s="14"/>
      <c r="L12" t="s">
        <v>3</v>
      </c>
    </row>
    <row r="13" spans="1:16" thickBot="1" x14ac:dyDescent="0.3">
      <c r="A13" s="239"/>
      <c r="B13" s="22" t="s">
        <v>70</v>
      </c>
      <c r="C13" s="13" t="s">
        <v>69</v>
      </c>
      <c r="D13" s="46"/>
      <c r="E13" s="13"/>
      <c r="F13" s="13"/>
      <c r="G13" s="15"/>
      <c r="H13" s="13"/>
      <c r="I13" s="13"/>
      <c r="J13" s="14"/>
      <c r="K13" s="14"/>
    </row>
    <row r="14" spans="1:16" ht="32.450000000000003" customHeight="1" thickBot="1" x14ac:dyDescent="0.3">
      <c r="A14" s="239"/>
      <c r="B14" s="23" t="s">
        <v>65</v>
      </c>
      <c r="C14" s="17"/>
      <c r="D14" s="45"/>
      <c r="E14" s="6" t="s">
        <v>48</v>
      </c>
      <c r="F14" s="13" t="s">
        <v>17</v>
      </c>
      <c r="G14" s="15" t="s">
        <v>57</v>
      </c>
      <c r="H14" s="13" t="s">
        <v>28</v>
      </c>
      <c r="I14" s="13" t="s">
        <v>18</v>
      </c>
      <c r="J14" s="13" t="s">
        <v>49</v>
      </c>
      <c r="K14" s="14"/>
      <c r="M14" s="19" t="s">
        <v>3</v>
      </c>
    </row>
    <row r="15" spans="1:16" ht="19.899999999999999" customHeight="1" thickBot="1" x14ac:dyDescent="0.3">
      <c r="A15" s="239"/>
      <c r="B15" s="22" t="s">
        <v>54</v>
      </c>
      <c r="C15" s="13" t="s">
        <v>67</v>
      </c>
      <c r="D15" s="46" t="s">
        <v>283</v>
      </c>
      <c r="E15" s="6" t="s">
        <v>68</v>
      </c>
      <c r="F15" s="13"/>
      <c r="G15" s="15"/>
      <c r="H15" s="13"/>
      <c r="I15" s="13"/>
      <c r="J15" s="13"/>
      <c r="K15" s="14"/>
      <c r="M15" t="s">
        <v>3</v>
      </c>
      <c r="N15" t="s">
        <v>3</v>
      </c>
    </row>
    <row r="16" spans="1:16" ht="15" x14ac:dyDescent="0.25">
      <c r="A16" s="238" t="s">
        <v>35</v>
      </c>
      <c r="B16" s="22" t="s">
        <v>100</v>
      </c>
      <c r="C16" s="11" t="s">
        <v>66</v>
      </c>
      <c r="D16" s="11"/>
      <c r="E16" s="2" t="s">
        <v>26</v>
      </c>
      <c r="F16" s="3" t="s">
        <v>17</v>
      </c>
      <c r="G16" s="5"/>
      <c r="H16" s="3" t="s">
        <v>28</v>
      </c>
      <c r="I16" s="3" t="s">
        <v>18</v>
      </c>
      <c r="J16" s="7"/>
      <c r="K16" s="4"/>
      <c r="M16" t="s">
        <v>3</v>
      </c>
    </row>
    <row r="17" spans="1:15" ht="15" x14ac:dyDescent="0.25">
      <c r="A17" s="239"/>
      <c r="B17" s="22" t="s">
        <v>36</v>
      </c>
      <c r="C17" s="11" t="s">
        <v>66</v>
      </c>
      <c r="D17" s="11"/>
      <c r="E17" s="2" t="s">
        <v>26</v>
      </c>
      <c r="F17" s="3" t="s">
        <v>17</v>
      </c>
      <c r="G17" s="5"/>
      <c r="H17" s="3" t="s">
        <v>28</v>
      </c>
      <c r="I17" s="3" t="s">
        <v>18</v>
      </c>
      <c r="J17" s="7"/>
      <c r="K17" s="8"/>
      <c r="N17" t="s">
        <v>3</v>
      </c>
    </row>
    <row r="18" spans="1:15" ht="25.5" x14ac:dyDescent="0.25">
      <c r="A18" s="239"/>
      <c r="B18" s="22" t="s">
        <v>71</v>
      </c>
      <c r="C18" s="11" t="s">
        <v>66</v>
      </c>
      <c r="D18" s="11"/>
      <c r="E18" s="2"/>
      <c r="F18" s="3"/>
      <c r="G18" s="5"/>
      <c r="H18" s="3"/>
      <c r="I18" s="3"/>
      <c r="J18" s="7"/>
      <c r="K18" s="8"/>
    </row>
    <row r="19" spans="1:15" ht="21" x14ac:dyDescent="0.25">
      <c r="A19" s="239"/>
      <c r="B19" s="22" t="s">
        <v>37</v>
      </c>
      <c r="C19" s="11" t="s">
        <v>67</v>
      </c>
      <c r="D19" s="11"/>
      <c r="E19" s="2" t="s">
        <v>26</v>
      </c>
      <c r="F19" s="3" t="s">
        <v>17</v>
      </c>
      <c r="G19" s="5"/>
      <c r="H19" s="3" t="s">
        <v>38</v>
      </c>
      <c r="I19" s="3" t="s">
        <v>18</v>
      </c>
      <c r="J19" s="6"/>
      <c r="K19" s="9"/>
      <c r="N19" t="s">
        <v>3</v>
      </c>
    </row>
    <row r="20" spans="1:15" ht="25.5" x14ac:dyDescent="0.25">
      <c r="A20" s="239"/>
      <c r="B20" s="22" t="s">
        <v>62</v>
      </c>
      <c r="C20" s="11" t="s">
        <v>67</v>
      </c>
      <c r="D20" s="11"/>
      <c r="E20" s="2" t="s">
        <v>26</v>
      </c>
      <c r="F20" s="3" t="s">
        <v>17</v>
      </c>
      <c r="G20" s="5"/>
      <c r="H20" s="3" t="s">
        <v>28</v>
      </c>
      <c r="I20" s="10"/>
      <c r="J20" s="10"/>
      <c r="K20" s="10"/>
      <c r="N20" t="s">
        <v>3</v>
      </c>
    </row>
    <row r="21" spans="1:15" ht="38.25" x14ac:dyDescent="0.25">
      <c r="A21" s="239"/>
      <c r="B21" s="22" t="s">
        <v>72</v>
      </c>
      <c r="C21" s="11" t="s">
        <v>67</v>
      </c>
      <c r="D21" s="11"/>
      <c r="E21" s="2"/>
      <c r="F21" s="3"/>
      <c r="G21" s="5"/>
      <c r="H21" s="3"/>
      <c r="I21" s="10"/>
      <c r="J21" s="10"/>
      <c r="K21" s="10"/>
    </row>
    <row r="22" spans="1:15" ht="15" x14ac:dyDescent="0.25">
      <c r="A22" s="239"/>
      <c r="B22" s="22" t="s">
        <v>0</v>
      </c>
      <c r="C22" s="11" t="s">
        <v>69</v>
      </c>
      <c r="D22" s="11"/>
      <c r="E22" s="2" t="s">
        <v>26</v>
      </c>
      <c r="F22" s="3" t="s">
        <v>17</v>
      </c>
      <c r="G22" s="5"/>
      <c r="H22" s="3" t="s">
        <v>28</v>
      </c>
      <c r="I22" s="10"/>
      <c r="J22" s="10"/>
      <c r="K22" s="10"/>
      <c r="L22" t="s">
        <v>3</v>
      </c>
      <c r="O22" t="s">
        <v>3</v>
      </c>
    </row>
    <row r="23" spans="1:15" ht="15" x14ac:dyDescent="0.25">
      <c r="A23" s="239"/>
      <c r="B23" s="22" t="s">
        <v>63</v>
      </c>
      <c r="C23" s="11" t="s">
        <v>69</v>
      </c>
      <c r="D23" s="11"/>
      <c r="E23" s="2" t="s">
        <v>26</v>
      </c>
      <c r="F23" s="3" t="s">
        <v>17</v>
      </c>
      <c r="G23" s="5"/>
      <c r="H23" s="3" t="s">
        <v>28</v>
      </c>
      <c r="I23" s="10"/>
      <c r="J23" s="10"/>
      <c r="K23" s="10"/>
      <c r="N23" t="s">
        <v>3</v>
      </c>
    </row>
    <row r="24" spans="1:15" ht="25.5" x14ac:dyDescent="0.25">
      <c r="A24" s="240"/>
      <c r="B24" s="22" t="s">
        <v>73</v>
      </c>
      <c r="C24" s="11" t="s">
        <v>69</v>
      </c>
      <c r="D24" s="11"/>
      <c r="E24" s="2"/>
      <c r="F24" s="3"/>
      <c r="G24" s="5"/>
      <c r="H24" s="3"/>
      <c r="I24" s="10"/>
      <c r="J24" s="10"/>
      <c r="K24" s="10"/>
    </row>
    <row r="25" spans="1:15" ht="53.45" customHeight="1" x14ac:dyDescent="0.25">
      <c r="A25" s="238" t="s">
        <v>39</v>
      </c>
      <c r="B25" s="22" t="s">
        <v>40</v>
      </c>
      <c r="C25" s="11" t="s">
        <v>66</v>
      </c>
      <c r="D25" s="11"/>
      <c r="E25" s="2" t="s">
        <v>26</v>
      </c>
      <c r="F25" s="3" t="s">
        <v>17</v>
      </c>
      <c r="G25" s="5"/>
      <c r="H25" s="3" t="s">
        <v>28</v>
      </c>
      <c r="I25" s="10"/>
      <c r="J25" s="10"/>
      <c r="K25" s="10"/>
      <c r="M25" t="s">
        <v>3</v>
      </c>
    </row>
    <row r="26" spans="1:15" ht="25.5" x14ac:dyDescent="0.25">
      <c r="A26" s="239"/>
      <c r="B26" s="22" t="s">
        <v>41</v>
      </c>
      <c r="C26" s="11" t="s">
        <v>66</v>
      </c>
      <c r="D26" s="11"/>
      <c r="E26" s="2" t="s">
        <v>26</v>
      </c>
      <c r="F26" s="3" t="s">
        <v>17</v>
      </c>
      <c r="G26" s="5"/>
      <c r="H26" s="3" t="s">
        <v>28</v>
      </c>
      <c r="I26" s="10"/>
      <c r="J26" s="10"/>
      <c r="K26" s="10"/>
      <c r="N26" t="s">
        <v>3</v>
      </c>
    </row>
    <row r="27" spans="1:15" ht="15" x14ac:dyDescent="0.25">
      <c r="A27" s="239"/>
      <c r="B27" s="22" t="s">
        <v>74</v>
      </c>
      <c r="C27" s="11" t="s">
        <v>66</v>
      </c>
      <c r="D27" s="11"/>
      <c r="E27" s="2"/>
      <c r="F27" s="3"/>
      <c r="G27" s="5"/>
      <c r="H27" s="3"/>
      <c r="I27" s="10"/>
      <c r="J27" s="10"/>
      <c r="K27" s="10"/>
    </row>
    <row r="28" spans="1:15" ht="15" x14ac:dyDescent="0.25">
      <c r="A28" s="239"/>
      <c r="B28" s="22" t="s">
        <v>42</v>
      </c>
      <c r="C28" s="11" t="s">
        <v>67</v>
      </c>
      <c r="D28" s="11"/>
      <c r="E28" s="2" t="s">
        <v>26</v>
      </c>
      <c r="F28" s="3" t="s">
        <v>17</v>
      </c>
      <c r="G28" s="5"/>
      <c r="H28" s="3" t="s">
        <v>28</v>
      </c>
      <c r="I28" s="3" t="s">
        <v>18</v>
      </c>
      <c r="J28" s="10"/>
      <c r="K28" s="10"/>
      <c r="L28" t="s">
        <v>3</v>
      </c>
    </row>
    <row r="29" spans="1:15" ht="15" x14ac:dyDescent="0.25">
      <c r="A29" s="239"/>
      <c r="B29" s="22" t="s">
        <v>43</v>
      </c>
      <c r="C29" s="11" t="s">
        <v>67</v>
      </c>
      <c r="D29" s="11"/>
      <c r="E29" s="2" t="s">
        <v>26</v>
      </c>
      <c r="F29" s="3" t="s">
        <v>17</v>
      </c>
      <c r="G29" s="5"/>
      <c r="H29" s="3" t="s">
        <v>28</v>
      </c>
      <c r="I29" s="3" t="s">
        <v>18</v>
      </c>
      <c r="J29" s="10"/>
      <c r="K29" s="10"/>
      <c r="M29" t="s">
        <v>3</v>
      </c>
    </row>
    <row r="30" spans="1:15" ht="15" x14ac:dyDescent="0.25">
      <c r="A30" s="239"/>
      <c r="B30" s="22" t="s">
        <v>75</v>
      </c>
      <c r="C30" s="11" t="s">
        <v>67</v>
      </c>
      <c r="D30" s="11"/>
      <c r="E30" s="2"/>
      <c r="F30" s="3"/>
      <c r="G30" s="5"/>
      <c r="H30" s="3"/>
      <c r="I30" s="3"/>
      <c r="J30" s="10"/>
      <c r="K30" s="10"/>
    </row>
    <row r="31" spans="1:15" ht="15" x14ac:dyDescent="0.25">
      <c r="A31" s="239"/>
      <c r="B31" s="22" t="s">
        <v>76</v>
      </c>
      <c r="C31" s="11" t="s">
        <v>69</v>
      </c>
      <c r="D31" s="11"/>
      <c r="E31" s="2"/>
      <c r="F31" s="3"/>
      <c r="G31" s="5"/>
      <c r="H31" s="3"/>
      <c r="I31" s="3"/>
      <c r="J31" s="10"/>
      <c r="K31" s="10"/>
    </row>
    <row r="32" spans="1:15" ht="25.5" x14ac:dyDescent="0.25">
      <c r="A32" s="239"/>
      <c r="B32" s="22" t="s">
        <v>59</v>
      </c>
      <c r="C32" s="11" t="s">
        <v>69</v>
      </c>
      <c r="D32" s="11"/>
      <c r="E32" s="10"/>
      <c r="F32" s="10"/>
      <c r="G32" s="10"/>
      <c r="H32" s="10"/>
      <c r="I32" s="10"/>
      <c r="J32" s="10"/>
      <c r="K32" s="10"/>
      <c r="O32" t="s">
        <v>3</v>
      </c>
    </row>
    <row r="33" spans="1:15" ht="43.15" customHeight="1" x14ac:dyDescent="0.25">
      <c r="A33" s="233" t="s">
        <v>44</v>
      </c>
      <c r="B33" s="22" t="s">
        <v>60</v>
      </c>
      <c r="C33" s="11" t="s">
        <v>77</v>
      </c>
      <c r="D33" s="11"/>
      <c r="E33" s="2" t="s">
        <v>276</v>
      </c>
      <c r="F33" s="10"/>
      <c r="G33" s="10"/>
      <c r="H33" s="10"/>
      <c r="I33" s="10"/>
      <c r="J33" s="10"/>
      <c r="K33" s="10"/>
    </row>
    <row r="34" spans="1:15" ht="43.15" customHeight="1" x14ac:dyDescent="0.25">
      <c r="A34" s="233"/>
      <c r="B34" s="22" t="s">
        <v>98</v>
      </c>
      <c r="C34" s="11" t="s">
        <v>78</v>
      </c>
      <c r="D34" s="11"/>
      <c r="E34" s="2" t="s">
        <v>276</v>
      </c>
      <c r="F34" s="10"/>
      <c r="G34" s="10"/>
      <c r="H34" s="10"/>
      <c r="I34" s="10"/>
      <c r="J34" s="10"/>
      <c r="K34" s="10"/>
    </row>
    <row r="35" spans="1:15" ht="25.5" x14ac:dyDescent="0.25">
      <c r="A35" s="233"/>
      <c r="B35" s="22" t="s">
        <v>61</v>
      </c>
      <c r="C35" s="11" t="s">
        <v>78</v>
      </c>
      <c r="D35" s="11"/>
      <c r="E35" s="2" t="s">
        <v>276</v>
      </c>
      <c r="F35" s="10"/>
      <c r="G35" s="10"/>
      <c r="H35" s="10"/>
      <c r="I35" s="10"/>
      <c r="J35" s="10"/>
      <c r="K35" s="10"/>
      <c r="L35" t="s">
        <v>3</v>
      </c>
      <c r="M35" t="s">
        <v>3</v>
      </c>
      <c r="N35" t="s">
        <v>3</v>
      </c>
      <c r="O35" t="s">
        <v>3</v>
      </c>
    </row>
    <row r="36" spans="1:15" ht="15" x14ac:dyDescent="0.25">
      <c r="A36" s="233"/>
      <c r="B36" s="22" t="s">
        <v>45</v>
      </c>
      <c r="C36" s="11" t="s">
        <v>78</v>
      </c>
      <c r="D36" s="11"/>
      <c r="E36" s="2" t="s">
        <v>276</v>
      </c>
      <c r="F36" s="10"/>
      <c r="G36" s="10"/>
      <c r="H36" s="10"/>
      <c r="I36" s="10"/>
      <c r="J36" s="10"/>
      <c r="K36" s="10"/>
      <c r="M36" t="s">
        <v>3</v>
      </c>
    </row>
    <row r="37" spans="1:15" ht="15" x14ac:dyDescent="0.25">
      <c r="A37" s="233"/>
      <c r="B37" s="22" t="s">
        <v>51</v>
      </c>
      <c r="C37" s="11"/>
      <c r="D37" s="11"/>
      <c r="E37" s="10" t="s">
        <v>48</v>
      </c>
      <c r="F37" s="10"/>
      <c r="G37" s="10"/>
      <c r="H37" s="10"/>
      <c r="I37" s="10"/>
      <c r="J37" s="10"/>
      <c r="K37" s="10"/>
      <c r="M37" t="s">
        <v>3</v>
      </c>
    </row>
    <row r="38" spans="1:15" ht="15" x14ac:dyDescent="0.25">
      <c r="A38" s="233"/>
      <c r="B38" s="22" t="s">
        <v>52</v>
      </c>
      <c r="C38" s="11"/>
      <c r="D38" s="11"/>
      <c r="E38" s="10" t="s">
        <v>48</v>
      </c>
      <c r="F38" s="10"/>
      <c r="G38" s="10"/>
      <c r="H38" s="10"/>
      <c r="I38" s="10"/>
      <c r="J38" s="10"/>
      <c r="K38" s="10"/>
    </row>
    <row r="39" spans="1:15" x14ac:dyDescent="0.25">
      <c r="A39" s="24" t="s">
        <v>58</v>
      </c>
    </row>
    <row r="41" spans="1:15" x14ac:dyDescent="0.25">
      <c r="B41" s="24" t="s">
        <v>46</v>
      </c>
    </row>
    <row r="42" spans="1:15" x14ac:dyDescent="0.25">
      <c r="B42" s="24" t="s">
        <v>55</v>
      </c>
    </row>
    <row r="43" spans="1:15" x14ac:dyDescent="0.25">
      <c r="B43" s="24" t="s">
        <v>254</v>
      </c>
    </row>
    <row r="44" spans="1:15" x14ac:dyDescent="0.25">
      <c r="B44" s="24" t="s">
        <v>255</v>
      </c>
      <c r="D44" s="12" t="s">
        <v>257</v>
      </c>
    </row>
    <row r="45" spans="1:15" x14ac:dyDescent="0.25">
      <c r="B45" s="24" t="s">
        <v>79</v>
      </c>
      <c r="D45" s="12" t="s">
        <v>256</v>
      </c>
    </row>
    <row r="46" spans="1:15" x14ac:dyDescent="0.25">
      <c r="B46" s="24" t="s">
        <v>80</v>
      </c>
    </row>
    <row r="48" spans="1:15" x14ac:dyDescent="0.25">
      <c r="B48" s="22"/>
    </row>
    <row r="49" spans="2:6" x14ac:dyDescent="0.25">
      <c r="B49" s="22" t="s">
        <v>50</v>
      </c>
    </row>
    <row r="54" spans="2:6" x14ac:dyDescent="0.25">
      <c r="B54" s="21" t="s">
        <v>81</v>
      </c>
      <c r="C54" s="12" t="s">
        <v>82</v>
      </c>
    </row>
    <row r="55" spans="2:6" x14ac:dyDescent="0.25">
      <c r="B55" s="24" t="s">
        <v>83</v>
      </c>
      <c r="C55" s="12" t="s">
        <v>95</v>
      </c>
    </row>
    <row r="56" spans="2:6" x14ac:dyDescent="0.25">
      <c r="B56" s="24" t="s">
        <v>84</v>
      </c>
    </row>
    <row r="57" spans="2:6" ht="26.25" x14ac:dyDescent="0.25">
      <c r="B57" s="1" t="s">
        <v>85</v>
      </c>
      <c r="C57" s="12" t="s">
        <v>87</v>
      </c>
    </row>
    <row r="58" spans="2:6" ht="39" x14ac:dyDescent="0.25">
      <c r="B58" s="1" t="s">
        <v>86</v>
      </c>
    </row>
    <row r="59" spans="2:6" ht="26.25" x14ac:dyDescent="0.25">
      <c r="B59" s="1" t="s">
        <v>47</v>
      </c>
      <c r="C59" s="12" t="s">
        <v>88</v>
      </c>
      <c r="F59">
        <v>25</v>
      </c>
    </row>
    <row r="60" spans="2:6" x14ac:dyDescent="0.25">
      <c r="B60" s="24" t="s">
        <v>89</v>
      </c>
      <c r="C60" s="12" t="s">
        <v>88</v>
      </c>
      <c r="F60">
        <v>3</v>
      </c>
    </row>
    <row r="61" spans="2:6" x14ac:dyDescent="0.25">
      <c r="B61" s="21" t="s">
        <v>90</v>
      </c>
      <c r="C61" s="12" t="s">
        <v>91</v>
      </c>
      <c r="F61">
        <v>1</v>
      </c>
    </row>
    <row r="62" spans="2:6" x14ac:dyDescent="0.25">
      <c r="B62" s="21" t="s">
        <v>52</v>
      </c>
      <c r="C62" s="12" t="s">
        <v>91</v>
      </c>
      <c r="F62">
        <v>2</v>
      </c>
    </row>
    <row r="63" spans="2:6" x14ac:dyDescent="0.25">
      <c r="F63">
        <v>3</v>
      </c>
    </row>
    <row r="64" spans="2:6" x14ac:dyDescent="0.25">
      <c r="F64">
        <f>SUM(F59:F63)</f>
        <v>34</v>
      </c>
    </row>
    <row r="65" spans="2:6" x14ac:dyDescent="0.25">
      <c r="B65" s="24" t="s">
        <v>87</v>
      </c>
      <c r="C65" s="12" t="s">
        <v>92</v>
      </c>
      <c r="F65">
        <f>F64-16</f>
        <v>18</v>
      </c>
    </row>
    <row r="66" spans="2:6" x14ac:dyDescent="0.25">
      <c r="B66" s="25" t="s">
        <v>64</v>
      </c>
    </row>
    <row r="67" spans="2:6" x14ac:dyDescent="0.25">
      <c r="B67" s="25" t="s">
        <v>93</v>
      </c>
      <c r="C67" s="12" t="s">
        <v>67</v>
      </c>
      <c r="F67">
        <v>34</v>
      </c>
    </row>
    <row r="68" spans="2:6" x14ac:dyDescent="0.25">
      <c r="B68" s="24" t="s">
        <v>32</v>
      </c>
      <c r="C68" s="12" t="s">
        <v>67</v>
      </c>
      <c r="F68">
        <v>16</v>
      </c>
    </row>
    <row r="69" spans="2:6" x14ac:dyDescent="0.25">
      <c r="B69" s="21" t="s">
        <v>94</v>
      </c>
      <c r="C69" s="12" t="s">
        <v>67</v>
      </c>
      <c r="F69">
        <f>F68*34/100</f>
        <v>5.44</v>
      </c>
    </row>
    <row r="70" spans="2:6" x14ac:dyDescent="0.25">
      <c r="B70" s="25" t="s">
        <v>96</v>
      </c>
      <c r="C70" s="12" t="s">
        <v>69</v>
      </c>
    </row>
    <row r="71" spans="2:6" x14ac:dyDescent="0.25">
      <c r="B71" s="25" t="s">
        <v>97</v>
      </c>
      <c r="C71" s="12" t="s">
        <v>69</v>
      </c>
    </row>
  </sheetData>
  <mergeCells count="13">
    <mergeCell ref="A33:A38"/>
    <mergeCell ref="I3:I4"/>
    <mergeCell ref="J3:J4"/>
    <mergeCell ref="K3:K4"/>
    <mergeCell ref="A5:A15"/>
    <mergeCell ref="A16:A24"/>
    <mergeCell ref="A25:A32"/>
    <mergeCell ref="A3:A4"/>
    <mergeCell ref="B3:B4"/>
    <mergeCell ref="E3:E4"/>
    <mergeCell ref="F3:F4"/>
    <mergeCell ref="G3:G4"/>
    <mergeCell ref="H3:H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H7:X16"/>
  <sheetViews>
    <sheetView workbookViewId="0">
      <selection activeCell="H11" sqref="H11"/>
    </sheetView>
  </sheetViews>
  <sheetFormatPr baseColWidth="10" defaultRowHeight="15" x14ac:dyDescent="0.25"/>
  <cols>
    <col min="3" max="3" width="23.85546875" customWidth="1"/>
    <col min="8" max="8" width="37.5703125" customWidth="1"/>
    <col min="9" max="9" width="37.140625" style="32" customWidth="1"/>
    <col min="10" max="10" width="49.7109375" customWidth="1"/>
    <col min="11" max="11" width="20.28515625" customWidth="1"/>
    <col min="21" max="21" width="15.140625" customWidth="1"/>
    <col min="22" max="22" width="16.42578125" customWidth="1"/>
    <col min="23" max="23" width="13.42578125" customWidth="1"/>
    <col min="24" max="24" width="18.140625" customWidth="1"/>
  </cols>
  <sheetData>
    <row r="7" spans="8:24" ht="24" thickBot="1" x14ac:dyDescent="0.4">
      <c r="H7" s="245"/>
      <c r="I7" s="245"/>
    </row>
    <row r="8" spans="8:24" ht="42.75" customHeight="1" thickBot="1" x14ac:dyDescent="0.3">
      <c r="H8" s="26" t="s">
        <v>101</v>
      </c>
      <c r="I8" s="26" t="s">
        <v>136</v>
      </c>
      <c r="J8" s="34" t="s">
        <v>24</v>
      </c>
      <c r="U8" s="26" t="s">
        <v>102</v>
      </c>
      <c r="V8" s="26" t="s">
        <v>103</v>
      </c>
      <c r="W8" s="26" t="s">
        <v>104</v>
      </c>
      <c r="X8" s="26" t="s">
        <v>105</v>
      </c>
    </row>
    <row r="9" spans="8:24" ht="105.75" customHeight="1" thickBot="1" x14ac:dyDescent="0.3">
      <c r="H9" s="27" t="s">
        <v>106</v>
      </c>
      <c r="I9" s="28" t="s">
        <v>135</v>
      </c>
      <c r="J9" s="28" t="s">
        <v>137</v>
      </c>
      <c r="K9" s="31"/>
      <c r="U9" s="28" t="s">
        <v>107</v>
      </c>
      <c r="V9" s="28" t="s">
        <v>108</v>
      </c>
      <c r="W9" s="28" t="s">
        <v>109</v>
      </c>
      <c r="X9" s="28" t="s">
        <v>110</v>
      </c>
    </row>
    <row r="10" spans="8:24" ht="123.75" customHeight="1" thickBot="1" x14ac:dyDescent="0.3">
      <c r="H10" s="26" t="s">
        <v>111</v>
      </c>
      <c r="I10" s="29" t="s">
        <v>134</v>
      </c>
      <c r="J10" s="29" t="s">
        <v>138</v>
      </c>
      <c r="U10" s="29" t="s">
        <v>112</v>
      </c>
      <c r="V10" s="29" t="s">
        <v>113</v>
      </c>
      <c r="W10" s="29" t="s">
        <v>114</v>
      </c>
      <c r="X10" s="29" t="s">
        <v>110</v>
      </c>
    </row>
    <row r="11" spans="8:24" ht="100.5" customHeight="1" thickBot="1" x14ac:dyDescent="0.3">
      <c r="H11" s="27" t="s">
        <v>115</v>
      </c>
      <c r="I11" s="28" t="s">
        <v>132</v>
      </c>
      <c r="J11" s="28" t="s">
        <v>139</v>
      </c>
      <c r="U11" s="28" t="s">
        <v>116</v>
      </c>
      <c r="V11" s="28" t="s">
        <v>117</v>
      </c>
      <c r="W11" s="28" t="s">
        <v>118</v>
      </c>
      <c r="X11" s="28" t="s">
        <v>119</v>
      </c>
    </row>
    <row r="12" spans="8:24" ht="81.75" customHeight="1" thickBot="1" x14ac:dyDescent="0.3">
      <c r="H12" s="26" t="s">
        <v>120</v>
      </c>
      <c r="I12" s="29" t="s">
        <v>140</v>
      </c>
      <c r="J12" s="29" t="s">
        <v>141</v>
      </c>
      <c r="U12" s="29" t="s">
        <v>121</v>
      </c>
      <c r="V12" s="29" t="s">
        <v>122</v>
      </c>
      <c r="W12" s="29" t="s">
        <v>123</v>
      </c>
      <c r="X12" s="29" t="s">
        <v>119</v>
      </c>
    </row>
    <row r="13" spans="8:24" ht="52.5" customHeight="1" thickBot="1" x14ac:dyDescent="0.3">
      <c r="H13" s="27" t="s">
        <v>124</v>
      </c>
      <c r="I13" s="28">
        <v>0</v>
      </c>
      <c r="J13" s="28" t="s">
        <v>142</v>
      </c>
      <c r="U13" s="28" t="s">
        <v>125</v>
      </c>
      <c r="V13" s="28" t="s">
        <v>126</v>
      </c>
      <c r="W13" s="28" t="s">
        <v>127</v>
      </c>
      <c r="X13" s="28" t="s">
        <v>119</v>
      </c>
    </row>
    <row r="14" spans="8:24" ht="93" customHeight="1" thickBot="1" x14ac:dyDescent="0.3">
      <c r="H14" s="26" t="s">
        <v>128</v>
      </c>
      <c r="I14" s="29" t="s">
        <v>133</v>
      </c>
      <c r="J14" s="29"/>
      <c r="U14" s="29" t="s">
        <v>129</v>
      </c>
      <c r="V14" s="29" t="s">
        <v>130</v>
      </c>
      <c r="W14" s="29" t="s">
        <v>131</v>
      </c>
      <c r="X14" s="29" t="s">
        <v>110</v>
      </c>
    </row>
    <row r="15" spans="8:24" ht="23.25" x14ac:dyDescent="0.25">
      <c r="H15" s="30"/>
      <c r="J15" s="33"/>
    </row>
    <row r="16" spans="8:24" x14ac:dyDescent="0.25">
      <c r="J16" s="33"/>
    </row>
  </sheetData>
  <mergeCells count="1">
    <mergeCell ref="H7:I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PLAN Y CRONOGRAMA  2023</vt:lpstr>
      <vt:lpstr>2023</vt:lpstr>
      <vt:lpstr>Hoja1</vt:lpstr>
      <vt:lpstr>Hoja2</vt:lpstr>
      <vt:lpstr>Hoja4</vt:lpstr>
      <vt:lpstr>sena</vt:lpstr>
      <vt:lpstr>SST</vt:lpstr>
      <vt:lpstr>POR DEPENDENCIAS</vt:lpstr>
      <vt:lpstr>ESAP</vt:lpstr>
      <vt:lpstr>TIC</vt:lpstr>
      <vt:lpstr>abril 22</vt:lpstr>
      <vt:lpstr>Hoja3</vt:lpstr>
      <vt:lpstr>'2023'!Área_de_impresión</vt:lpstr>
      <vt:lpstr>'PLAN Y CRONOGRAMA  2023'!Área_de_impresión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NatalyPC</dc:creator>
  <cp:lastModifiedBy>VIVIANA MURCIA</cp:lastModifiedBy>
  <cp:lastPrinted>2021-02-12T14:22:40Z</cp:lastPrinted>
  <dcterms:created xsi:type="dcterms:W3CDTF">2021-01-11T19:24:55Z</dcterms:created>
  <dcterms:modified xsi:type="dcterms:W3CDTF">2023-01-30T02:05:47Z</dcterms:modified>
</cp:coreProperties>
</file>