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19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27" i="1" l="1"/>
  <c r="T23" i="1"/>
  <c r="T19" i="1"/>
  <c r="AA19" i="1"/>
  <c r="Y19" i="1"/>
  <c r="Y27" i="1" s="1"/>
  <c r="X19" i="1"/>
  <c r="X27" i="1" s="1"/>
</calcChain>
</file>

<file path=xl/sharedStrings.xml><?xml version="1.0" encoding="utf-8"?>
<sst xmlns="http://schemas.openxmlformats.org/spreadsheetml/2006/main" count="340" uniqueCount="85">
  <si>
    <t>Año Fiscal:</t>
  </si>
  <si>
    <t/>
  </si>
  <si>
    <t>Vigencia:</t>
  </si>
  <si>
    <t>Actual</t>
  </si>
  <si>
    <t>Periodo:</t>
  </si>
  <si>
    <t>Enero-Junio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</si>
  <si>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</si>
  <si>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</si>
  <si>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</si>
  <si>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</si>
  <si>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</si>
  <si>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</si>
  <si>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</si>
  <si>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</si>
  <si>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</si>
  <si>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</si>
  <si>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</si>
  <si>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</si>
  <si>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</si>
  <si>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</si>
  <si>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</si>
  <si>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</si>
  <si>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</si>
  <si>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</si>
  <si>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</si>
  <si>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</si>
  <si>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</si>
  <si>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</si>
  <si>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</si>
  <si>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</si>
  <si>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</si>
  <si>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</si>
  <si>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</si>
  <si>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</si>
  <si>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</si>
  <si>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</si>
  <si>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</si>
  <si>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</si>
  <si>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</si>
  <si>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</si>
  <si>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</si>
  <si>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</si>
  <si>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</si>
  <si>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</si>
  <si>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</si>
  <si>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</si>
  <si>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</si>
  <si>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</si>
  <si>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A-02-01</t>
  </si>
  <si>
    <t>ADQUISICIÓN DE ACTIVOS NO FINANCIEROS</t>
  </si>
  <si>
    <t>A-02-02</t>
  </si>
  <si>
    <t>ADQUISICIONES DIFERENTES DE ACTIVOS</t>
  </si>
  <si>
    <t>A-03-03-04-015</t>
  </si>
  <si>
    <t>04</t>
  </si>
  <si>
    <t>015</t>
  </si>
  <si>
    <t>FONDO NACIONAL DE EMERGENCIAS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</si>
  <si>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</si>
  <si>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</si>
  <si>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</si>
  <si>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</si>
  <si>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</si>
  <si>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</si>
  <si>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</si>
  <si>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</si>
  <si>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</si>
  <si>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A-03-10-01-001</t>
  </si>
  <si>
    <t>11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</si>
  <si>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</si>
  <si>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</si>
  <si>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</si>
  <si>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</si>
  <si>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</si>
  <si>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</si>
  <si>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</si>
  <si>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</si>
  <si>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SSF</t>
  </si>
  <si>
    <t>CUOTA DE FISCALIZACIÓN Y AUDITAJE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</si>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</sst>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(&quot;$&quot;\ #,##0.00\)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33CC"/>
      <name val="Times New Roman"/>
      <family val="1"/>
    </font>
    <font>
      <b/>
      <sz val="11"/>
      <color rgb="FFC00000"/>
      <name val="Calibri"/>
      <family val="2"/>
    </font>
    <font>
      <b/>
      <sz val="11"/>
      <color rgb="FF0033CC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165" fontId="7" fillId="0" borderId="0" xfId="0" applyNumberFormat="1" applyFont="1" applyFill="1" applyBorder="1"/>
    <xf numFmtId="0" fontId="8" fillId="0" borderId="0" xfId="0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showGridLines="0" tabSelected="1" topLeftCell="P1" workbookViewId="0">
      <pane xSplit="5325" ySplit="1665" topLeftCell="T7" activePane="bottomRight"/>
      <selection activeCell="AF3" sqref="AF3"/>
      <selection pane="topRight" activeCell="AA3" sqref="AA3"/>
      <selection pane="bottomLeft" activeCell="P23" sqref="A23:XFD23"/>
      <selection pane="bottomRight" activeCell="X27" sqref="X27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2019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43646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8563000000</v>
      </c>
      <c r="R5" s="9">
        <v>0</v>
      </c>
      <c r="S5" s="9">
        <v>0</v>
      </c>
      <c r="T5" s="9">
        <v>8563000000</v>
      </c>
      <c r="U5" s="9">
        <v>0</v>
      </c>
      <c r="V5" s="9">
        <v>8525000000</v>
      </c>
      <c r="W5" s="9">
        <v>38000000</v>
      </c>
      <c r="X5" s="9">
        <v>3748673118</v>
      </c>
      <c r="Y5" s="9">
        <v>3748673118</v>
      </c>
      <c r="Z5" s="9">
        <v>3748673118</v>
      </c>
      <c r="AA5" s="9">
        <v>3462565154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3001000000</v>
      </c>
      <c r="R6" s="9">
        <v>0</v>
      </c>
      <c r="S6" s="9">
        <v>0</v>
      </c>
      <c r="T6" s="9">
        <v>3001000000</v>
      </c>
      <c r="U6" s="9">
        <v>0</v>
      </c>
      <c r="V6" s="9">
        <v>3001000000</v>
      </c>
      <c r="W6" s="9">
        <v>0</v>
      </c>
      <c r="X6" s="9">
        <v>1489596897.73</v>
      </c>
      <c r="Y6" s="9">
        <v>1489596897.73</v>
      </c>
      <c r="Z6" s="9">
        <v>1489596897.73</v>
      </c>
      <c r="AA6" s="9">
        <v>1438907697.73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642000000</v>
      </c>
      <c r="R7" s="9">
        <v>0</v>
      </c>
      <c r="S7" s="9">
        <v>0</v>
      </c>
      <c r="T7" s="9">
        <v>642000000</v>
      </c>
      <c r="U7" s="9">
        <v>0</v>
      </c>
      <c r="V7" s="9">
        <v>642000000</v>
      </c>
      <c r="W7" s="9">
        <v>0</v>
      </c>
      <c r="X7" s="9">
        <v>427356958</v>
      </c>
      <c r="Y7" s="9">
        <v>427356958</v>
      </c>
      <c r="Z7" s="9">
        <v>427356958</v>
      </c>
      <c r="AA7" s="9">
        <v>427356958</v>
      </c>
    </row>
    <row r="8" spans="1:27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37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19000000</v>
      </c>
      <c r="R8" s="9">
        <v>0</v>
      </c>
      <c r="S8" s="9">
        <v>0</v>
      </c>
      <c r="T8" s="9">
        <v>19000000</v>
      </c>
      <c r="U8" s="9">
        <v>0</v>
      </c>
      <c r="V8" s="9">
        <v>0</v>
      </c>
      <c r="W8" s="9">
        <v>19000000</v>
      </c>
      <c r="X8" s="9">
        <v>0</v>
      </c>
      <c r="Y8" s="9">
        <v>0</v>
      </c>
      <c r="Z8" s="9">
        <v>0</v>
      </c>
      <c r="AA8" s="9">
        <v>0</v>
      </c>
    </row>
    <row r="9" spans="1:27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43</v>
      </c>
      <c r="F9" s="6" t="s">
        <v>43</v>
      </c>
      <c r="G9" s="6"/>
      <c r="H9" s="6"/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51</v>
      </c>
      <c r="Q9" s="9">
        <v>2581000000</v>
      </c>
      <c r="R9" s="9">
        <v>0</v>
      </c>
      <c r="S9" s="9">
        <v>0</v>
      </c>
      <c r="T9" s="9">
        <v>2581000000</v>
      </c>
      <c r="U9" s="9">
        <v>0</v>
      </c>
      <c r="V9" s="9">
        <v>2083278039.4300001</v>
      </c>
      <c r="W9" s="9">
        <v>497721960.56999999</v>
      </c>
      <c r="X9" s="9">
        <v>1811014117.4300001</v>
      </c>
      <c r="Y9" s="9">
        <v>902307296.39999998</v>
      </c>
      <c r="Z9" s="9">
        <v>902307296.39999998</v>
      </c>
      <c r="AA9" s="9">
        <v>902307296.39999998</v>
      </c>
    </row>
    <row r="10" spans="1:27" ht="22.5">
      <c r="A10" s="6" t="s">
        <v>33</v>
      </c>
      <c r="B10" s="7" t="s">
        <v>34</v>
      </c>
      <c r="C10" s="8" t="s">
        <v>52</v>
      </c>
      <c r="D10" s="6" t="s">
        <v>36</v>
      </c>
      <c r="E10" s="6" t="s">
        <v>46</v>
      </c>
      <c r="F10" s="6" t="s">
        <v>46</v>
      </c>
      <c r="G10" s="6" t="s">
        <v>53</v>
      </c>
      <c r="H10" s="6" t="s">
        <v>54</v>
      </c>
      <c r="I10" s="6"/>
      <c r="J10" s="6"/>
      <c r="K10" s="6"/>
      <c r="L10" s="6"/>
      <c r="M10" s="6" t="s">
        <v>38</v>
      </c>
      <c r="N10" s="6" t="s">
        <v>39</v>
      </c>
      <c r="O10" s="6" t="s">
        <v>40</v>
      </c>
      <c r="P10" s="7" t="s">
        <v>55</v>
      </c>
      <c r="Q10" s="9">
        <v>5553000000</v>
      </c>
      <c r="R10" s="9">
        <v>0</v>
      </c>
      <c r="S10" s="9">
        <v>0</v>
      </c>
      <c r="T10" s="9">
        <v>5553000000</v>
      </c>
      <c r="U10" s="9">
        <v>0</v>
      </c>
      <c r="V10" s="9">
        <v>2718674803.77</v>
      </c>
      <c r="W10" s="9">
        <v>2834325196.23</v>
      </c>
      <c r="X10" s="9">
        <v>1569176777.98</v>
      </c>
      <c r="Y10" s="9">
        <v>1067413581.77</v>
      </c>
      <c r="Z10" s="9">
        <v>1067413581.77</v>
      </c>
      <c r="AA10" s="9">
        <v>1021014481.77</v>
      </c>
    </row>
    <row r="11" spans="1:27" ht="22.5">
      <c r="A11" s="6" t="s">
        <v>33</v>
      </c>
      <c r="B11" s="7" t="s">
        <v>34</v>
      </c>
      <c r="C11" s="8" t="s">
        <v>52</v>
      </c>
      <c r="D11" s="6" t="s">
        <v>36</v>
      </c>
      <c r="E11" s="6" t="s">
        <v>46</v>
      </c>
      <c r="F11" s="6" t="s">
        <v>46</v>
      </c>
      <c r="G11" s="6" t="s">
        <v>53</v>
      </c>
      <c r="H11" s="6" t="s">
        <v>54</v>
      </c>
      <c r="I11" s="6"/>
      <c r="J11" s="6"/>
      <c r="K11" s="6"/>
      <c r="L11" s="6"/>
      <c r="M11" s="6" t="s">
        <v>56</v>
      </c>
      <c r="N11" s="6" t="s">
        <v>57</v>
      </c>
      <c r="O11" s="6" t="s">
        <v>40</v>
      </c>
      <c r="P11" s="7" t="s">
        <v>55</v>
      </c>
      <c r="Q11" s="9">
        <v>5600000000</v>
      </c>
      <c r="R11" s="9">
        <v>0</v>
      </c>
      <c r="S11" s="9">
        <v>0</v>
      </c>
      <c r="T11" s="9">
        <v>5600000000</v>
      </c>
      <c r="U11" s="9">
        <v>0</v>
      </c>
      <c r="V11" s="9">
        <v>1861633754.26</v>
      </c>
      <c r="W11" s="9">
        <v>3738366245.7399998</v>
      </c>
      <c r="X11" s="9">
        <v>1348050583.26</v>
      </c>
      <c r="Y11" s="9">
        <v>656644272.25999999</v>
      </c>
      <c r="Z11" s="9">
        <v>656644272.25999999</v>
      </c>
      <c r="AA11" s="9">
        <v>656644272.25999999</v>
      </c>
    </row>
    <row r="12" spans="1:27" ht="22.5">
      <c r="A12" s="6" t="s">
        <v>33</v>
      </c>
      <c r="B12" s="7" t="s">
        <v>34</v>
      </c>
      <c r="C12" s="8" t="s">
        <v>52</v>
      </c>
      <c r="D12" s="6" t="s">
        <v>36</v>
      </c>
      <c r="E12" s="6" t="s">
        <v>46</v>
      </c>
      <c r="F12" s="6" t="s">
        <v>46</v>
      </c>
      <c r="G12" s="6" t="s">
        <v>53</v>
      </c>
      <c r="H12" s="6" t="s">
        <v>54</v>
      </c>
      <c r="I12" s="6"/>
      <c r="J12" s="6"/>
      <c r="K12" s="6"/>
      <c r="L12" s="6"/>
      <c r="M12" s="6" t="s">
        <v>56</v>
      </c>
      <c r="N12" s="6" t="s">
        <v>58</v>
      </c>
      <c r="O12" s="6" t="s">
        <v>40</v>
      </c>
      <c r="P12" s="7" t="s">
        <v>55</v>
      </c>
      <c r="Q12" s="9">
        <v>4000000000</v>
      </c>
      <c r="R12" s="9">
        <v>0</v>
      </c>
      <c r="S12" s="9">
        <v>0</v>
      </c>
      <c r="T12" s="9">
        <v>4000000000</v>
      </c>
      <c r="U12" s="9">
        <v>0</v>
      </c>
      <c r="V12" s="9">
        <v>76656345</v>
      </c>
      <c r="W12" s="9">
        <v>3923343655</v>
      </c>
      <c r="X12" s="9">
        <v>76656345</v>
      </c>
      <c r="Y12" s="9">
        <v>76656345</v>
      </c>
      <c r="Z12" s="9">
        <v>76656345</v>
      </c>
      <c r="AA12" s="9">
        <v>76656345</v>
      </c>
    </row>
    <row r="13" spans="1:27" ht="22.5">
      <c r="A13" s="6" t="s">
        <v>33</v>
      </c>
      <c r="B13" s="7" t="s">
        <v>34</v>
      </c>
      <c r="C13" s="8" t="s">
        <v>59</v>
      </c>
      <c r="D13" s="6" t="s">
        <v>36</v>
      </c>
      <c r="E13" s="6" t="s">
        <v>46</v>
      </c>
      <c r="F13" s="6" t="s">
        <v>53</v>
      </c>
      <c r="G13" s="6" t="s">
        <v>43</v>
      </c>
      <c r="H13" s="6" t="s">
        <v>60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61</v>
      </c>
      <c r="Q13" s="9">
        <v>1423000000</v>
      </c>
      <c r="R13" s="9">
        <v>0</v>
      </c>
      <c r="S13" s="9">
        <v>0</v>
      </c>
      <c r="T13" s="9">
        <v>1423000000</v>
      </c>
      <c r="U13" s="9">
        <v>0</v>
      </c>
      <c r="V13" s="9">
        <v>1247500433</v>
      </c>
      <c r="W13" s="9">
        <v>175499567</v>
      </c>
      <c r="X13" s="9">
        <v>629445515</v>
      </c>
      <c r="Y13" s="9">
        <v>629445515</v>
      </c>
      <c r="Z13" s="9">
        <v>629445515</v>
      </c>
      <c r="AA13" s="9">
        <v>541811734</v>
      </c>
    </row>
    <row r="14" spans="1:27" ht="22.5">
      <c r="A14" s="6" t="s">
        <v>33</v>
      </c>
      <c r="B14" s="7" t="s">
        <v>34</v>
      </c>
      <c r="C14" s="8" t="s">
        <v>62</v>
      </c>
      <c r="D14" s="6" t="s">
        <v>36</v>
      </c>
      <c r="E14" s="6" t="s">
        <v>46</v>
      </c>
      <c r="F14" s="6" t="s">
        <v>53</v>
      </c>
      <c r="G14" s="6" t="s">
        <v>43</v>
      </c>
      <c r="H14" s="6" t="s">
        <v>63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64</v>
      </c>
      <c r="Q14" s="9">
        <v>1000000000</v>
      </c>
      <c r="R14" s="9">
        <v>0</v>
      </c>
      <c r="S14" s="9">
        <v>0</v>
      </c>
      <c r="T14" s="9">
        <v>1000000000</v>
      </c>
      <c r="U14" s="9">
        <v>0</v>
      </c>
      <c r="V14" s="9">
        <v>32985584.329999998</v>
      </c>
      <c r="W14" s="9">
        <v>967014415.66999996</v>
      </c>
      <c r="X14" s="9">
        <v>32985584.329999998</v>
      </c>
      <c r="Y14" s="9">
        <v>32985584.329999998</v>
      </c>
      <c r="Z14" s="9">
        <v>32985584.329999998</v>
      </c>
      <c r="AA14" s="9">
        <v>32985584.329999998</v>
      </c>
    </row>
    <row r="15" spans="1:27" ht="22.5">
      <c r="A15" s="6" t="s">
        <v>33</v>
      </c>
      <c r="B15" s="7" t="s">
        <v>34</v>
      </c>
      <c r="C15" s="8" t="s">
        <v>65</v>
      </c>
      <c r="D15" s="6" t="s">
        <v>36</v>
      </c>
      <c r="E15" s="6" t="s">
        <v>46</v>
      </c>
      <c r="F15" s="6" t="s">
        <v>39</v>
      </c>
      <c r="G15" s="6" t="s">
        <v>37</v>
      </c>
      <c r="H15" s="6" t="s">
        <v>60</v>
      </c>
      <c r="I15" s="6"/>
      <c r="J15" s="6"/>
      <c r="K15" s="6"/>
      <c r="L15" s="6"/>
      <c r="M15" s="6" t="s">
        <v>38</v>
      </c>
      <c r="N15" s="6" t="s">
        <v>66</v>
      </c>
      <c r="O15" s="6" t="s">
        <v>40</v>
      </c>
      <c r="P15" s="7" t="s">
        <v>67</v>
      </c>
      <c r="Q15" s="9">
        <v>733000000</v>
      </c>
      <c r="R15" s="9">
        <v>0</v>
      </c>
      <c r="S15" s="9">
        <v>0</v>
      </c>
      <c r="T15" s="9">
        <v>733000000</v>
      </c>
      <c r="U15" s="9">
        <v>0</v>
      </c>
      <c r="V15" s="9">
        <v>0</v>
      </c>
      <c r="W15" s="9">
        <v>733000000</v>
      </c>
      <c r="X15" s="9">
        <v>0</v>
      </c>
      <c r="Y15" s="9">
        <v>0</v>
      </c>
      <c r="Z15" s="9">
        <v>0</v>
      </c>
      <c r="AA15" s="9">
        <v>0</v>
      </c>
    </row>
    <row r="16" spans="1:27" ht="22.5">
      <c r="A16" s="6" t="s">
        <v>33</v>
      </c>
      <c r="B16" s="7" t="s">
        <v>34</v>
      </c>
      <c r="C16" s="8" t="s">
        <v>68</v>
      </c>
      <c r="D16" s="6" t="s">
        <v>36</v>
      </c>
      <c r="E16" s="6" t="s">
        <v>69</v>
      </c>
      <c r="F16" s="6" t="s">
        <v>37</v>
      </c>
      <c r="G16" s="6"/>
      <c r="H16" s="6"/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70</v>
      </c>
      <c r="Q16" s="9">
        <v>200000000</v>
      </c>
      <c r="R16" s="9">
        <v>0</v>
      </c>
      <c r="S16" s="9">
        <v>0</v>
      </c>
      <c r="T16" s="9">
        <v>200000000</v>
      </c>
      <c r="U16" s="9">
        <v>0</v>
      </c>
      <c r="V16" s="9">
        <v>22037506</v>
      </c>
      <c r="W16" s="9">
        <v>177962494</v>
      </c>
      <c r="X16" s="9">
        <v>21682598</v>
      </c>
      <c r="Y16" s="9">
        <v>21612019</v>
      </c>
      <c r="Z16" s="9">
        <v>21612019</v>
      </c>
      <c r="AA16" s="9">
        <v>21612019</v>
      </c>
    </row>
    <row r="17" spans="1:27" ht="22.5">
      <c r="A17" s="6" t="s">
        <v>33</v>
      </c>
      <c r="B17" s="7" t="s">
        <v>34</v>
      </c>
      <c r="C17" s="8" t="s">
        <v>71</v>
      </c>
      <c r="D17" s="6" t="s">
        <v>36</v>
      </c>
      <c r="E17" s="6" t="s">
        <v>72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73</v>
      </c>
      <c r="Q17" s="9">
        <v>133000000</v>
      </c>
      <c r="R17" s="9">
        <v>0</v>
      </c>
      <c r="S17" s="9">
        <v>0</v>
      </c>
      <c r="T17" s="9">
        <v>133000000</v>
      </c>
      <c r="U17" s="9">
        <v>0</v>
      </c>
      <c r="V17" s="9">
        <v>122926735</v>
      </c>
      <c r="W17" s="9">
        <v>10073265</v>
      </c>
      <c r="X17" s="9">
        <v>107276735</v>
      </c>
      <c r="Y17" s="9">
        <v>107083634</v>
      </c>
      <c r="Z17" s="9">
        <v>107083634</v>
      </c>
      <c r="AA17" s="9">
        <v>107083634</v>
      </c>
    </row>
    <row r="18" spans="1:27" ht="22.5">
      <c r="A18" s="6" t="s">
        <v>33</v>
      </c>
      <c r="B18" s="7" t="s">
        <v>34</v>
      </c>
      <c r="C18" s="8" t="s">
        <v>74</v>
      </c>
      <c r="D18" s="6" t="s">
        <v>36</v>
      </c>
      <c r="E18" s="6" t="s">
        <v>72</v>
      </c>
      <c r="F18" s="6" t="s">
        <v>53</v>
      </c>
      <c r="G18" s="6" t="s">
        <v>37</v>
      </c>
      <c r="H18" s="6"/>
      <c r="I18" s="6"/>
      <c r="J18" s="6"/>
      <c r="K18" s="6"/>
      <c r="L18" s="6"/>
      <c r="M18" s="6" t="s">
        <v>38</v>
      </c>
      <c r="N18" s="6" t="s">
        <v>66</v>
      </c>
      <c r="O18" s="6" t="s">
        <v>75</v>
      </c>
      <c r="P18" s="7" t="s">
        <v>76</v>
      </c>
      <c r="Q18" s="9">
        <v>46000000</v>
      </c>
      <c r="R18" s="9">
        <v>0</v>
      </c>
      <c r="S18" s="9">
        <v>0</v>
      </c>
      <c r="T18" s="9">
        <v>46000000</v>
      </c>
      <c r="U18" s="9">
        <v>0</v>
      </c>
      <c r="V18" s="9">
        <v>0</v>
      </c>
      <c r="W18" s="9">
        <v>46000000</v>
      </c>
      <c r="X18" s="9">
        <v>0</v>
      </c>
      <c r="Y18" s="9">
        <v>0</v>
      </c>
      <c r="Z18" s="9">
        <v>0</v>
      </c>
      <c r="AA18" s="9">
        <v>0</v>
      </c>
    </row>
    <row r="19" spans="1:27" ht="21" customHeight="1">
      <c r="A19" s="6"/>
      <c r="B19" s="7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  <c r="Q19" s="9"/>
      <c r="R19" s="9"/>
      <c r="S19" s="9"/>
      <c r="T19" s="13">
        <f>SUM(T5:T18)</f>
        <v>33494000000</v>
      </c>
      <c r="U19" s="13"/>
      <c r="V19" s="13"/>
      <c r="W19" s="13"/>
      <c r="X19" s="13">
        <f>SUM(X5:X18)</f>
        <v>11261915229.73</v>
      </c>
      <c r="Y19" s="13">
        <f>SUM(Y5:Y18)</f>
        <v>9159775221.4899998</v>
      </c>
      <c r="Z19" s="13"/>
      <c r="AA19" s="13">
        <f>SUM(AA5:AA18)</f>
        <v>8688945176.4899998</v>
      </c>
    </row>
    <row r="20" spans="1:27" ht="56.25">
      <c r="A20" s="6" t="s">
        <v>33</v>
      </c>
      <c r="B20" s="7" t="s">
        <v>34</v>
      </c>
      <c r="C20" s="8" t="s">
        <v>77</v>
      </c>
      <c r="D20" s="6" t="s">
        <v>78</v>
      </c>
      <c r="E20" s="6" t="s">
        <v>79</v>
      </c>
      <c r="F20" s="6" t="s">
        <v>80</v>
      </c>
      <c r="G20" s="6" t="s">
        <v>81</v>
      </c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82</v>
      </c>
      <c r="Q20" s="9">
        <v>1200000000</v>
      </c>
      <c r="R20" s="9">
        <v>0</v>
      </c>
      <c r="S20" s="9">
        <v>0</v>
      </c>
      <c r="T20" s="9">
        <v>1200000000</v>
      </c>
      <c r="U20" s="9">
        <v>0</v>
      </c>
      <c r="V20" s="9">
        <v>0</v>
      </c>
      <c r="W20" s="9">
        <v>1200000000</v>
      </c>
      <c r="X20" s="9">
        <v>0</v>
      </c>
      <c r="Y20" s="9">
        <v>0</v>
      </c>
      <c r="Z20" s="9">
        <v>0</v>
      </c>
      <c r="AA20" s="9">
        <v>0</v>
      </c>
    </row>
    <row r="21" spans="1:27" ht="56.25">
      <c r="A21" s="6" t="s">
        <v>33</v>
      </c>
      <c r="B21" s="7" t="s">
        <v>34</v>
      </c>
      <c r="C21" s="8" t="s">
        <v>77</v>
      </c>
      <c r="D21" s="6" t="s">
        <v>78</v>
      </c>
      <c r="E21" s="6" t="s">
        <v>79</v>
      </c>
      <c r="F21" s="6" t="s">
        <v>80</v>
      </c>
      <c r="G21" s="6" t="s">
        <v>81</v>
      </c>
      <c r="H21" s="6"/>
      <c r="I21" s="6"/>
      <c r="J21" s="6"/>
      <c r="K21" s="6"/>
      <c r="L21" s="6"/>
      <c r="M21" s="6" t="s">
        <v>38</v>
      </c>
      <c r="N21" s="6" t="s">
        <v>66</v>
      </c>
      <c r="O21" s="6" t="s">
        <v>40</v>
      </c>
      <c r="P21" s="7" t="s">
        <v>82</v>
      </c>
      <c r="Q21" s="9">
        <v>2000000000</v>
      </c>
      <c r="R21" s="9">
        <v>0</v>
      </c>
      <c r="S21" s="9">
        <v>0</v>
      </c>
      <c r="T21" s="9">
        <v>2000000000</v>
      </c>
      <c r="U21" s="9">
        <v>0</v>
      </c>
      <c r="V21" s="9">
        <v>0</v>
      </c>
      <c r="W21" s="9">
        <v>2000000000</v>
      </c>
      <c r="X21" s="9">
        <v>0</v>
      </c>
      <c r="Y21" s="9">
        <v>0</v>
      </c>
      <c r="Z21" s="9">
        <v>0</v>
      </c>
      <c r="AA21" s="9">
        <v>0</v>
      </c>
    </row>
    <row r="22" spans="1:27" ht="56.25">
      <c r="A22" s="6" t="s">
        <v>33</v>
      </c>
      <c r="B22" s="7" t="s">
        <v>34</v>
      </c>
      <c r="C22" s="8" t="s">
        <v>77</v>
      </c>
      <c r="D22" s="6" t="s">
        <v>78</v>
      </c>
      <c r="E22" s="6" t="s">
        <v>79</v>
      </c>
      <c r="F22" s="6" t="s">
        <v>80</v>
      </c>
      <c r="G22" s="6" t="s">
        <v>81</v>
      </c>
      <c r="H22" s="6"/>
      <c r="I22" s="6"/>
      <c r="J22" s="6"/>
      <c r="K22" s="6"/>
      <c r="L22" s="6"/>
      <c r="M22" s="6" t="s">
        <v>56</v>
      </c>
      <c r="N22" s="6" t="s">
        <v>57</v>
      </c>
      <c r="O22" s="6" t="s">
        <v>40</v>
      </c>
      <c r="P22" s="7" t="s">
        <v>82</v>
      </c>
      <c r="Q22" s="9">
        <v>180000000</v>
      </c>
      <c r="R22" s="9">
        <v>0</v>
      </c>
      <c r="S22" s="9">
        <v>0</v>
      </c>
      <c r="T22" s="9">
        <v>180000000</v>
      </c>
      <c r="U22" s="9">
        <v>0</v>
      </c>
      <c r="V22" s="9">
        <v>0</v>
      </c>
      <c r="W22" s="9">
        <v>180000000</v>
      </c>
      <c r="X22" s="9">
        <v>0</v>
      </c>
      <c r="Y22" s="9">
        <v>0</v>
      </c>
      <c r="Z22" s="9">
        <v>0</v>
      </c>
      <c r="AA22" s="9">
        <v>0</v>
      </c>
    </row>
    <row r="23" spans="1:27">
      <c r="A23" s="6"/>
      <c r="B23" s="7"/>
      <c r="C23" s="8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7"/>
      <c r="Q23" s="9"/>
      <c r="R23" s="9"/>
      <c r="S23" s="9"/>
      <c r="T23" s="14">
        <f>SUM(T20:T22)</f>
        <v>3380000000</v>
      </c>
      <c r="U23" s="14"/>
      <c r="V23" s="14"/>
      <c r="W23" s="14"/>
      <c r="X23" s="14"/>
      <c r="Y23" s="14"/>
      <c r="Z23" s="14"/>
      <c r="AA23" s="14"/>
    </row>
    <row r="24" spans="1:27">
      <c r="A24" s="6" t="s">
        <v>1</v>
      </c>
      <c r="B24" s="7" t="s">
        <v>1</v>
      </c>
      <c r="C24" s="8" t="s">
        <v>1</v>
      </c>
      <c r="D24" s="6" t="s">
        <v>1</v>
      </c>
      <c r="E24" s="6" t="s">
        <v>1</v>
      </c>
      <c r="F24" s="6" t="s">
        <v>1</v>
      </c>
      <c r="G24" s="6" t="s">
        <v>1</v>
      </c>
      <c r="H24" s="6" t="s">
        <v>1</v>
      </c>
      <c r="I24" s="6" t="s">
        <v>1</v>
      </c>
      <c r="J24" s="6" t="s">
        <v>1</v>
      </c>
      <c r="K24" s="6" t="s">
        <v>1</v>
      </c>
      <c r="L24" s="6" t="s">
        <v>1</v>
      </c>
      <c r="M24" s="6" t="s">
        <v>1</v>
      </c>
      <c r="N24" s="6" t="s">
        <v>1</v>
      </c>
      <c r="O24" s="6" t="s">
        <v>1</v>
      </c>
      <c r="P24" s="7" t="s">
        <v>1</v>
      </c>
      <c r="Q24" s="9">
        <v>36874000000</v>
      </c>
      <c r="R24" s="9">
        <v>0</v>
      </c>
      <c r="S24" s="9">
        <v>0</v>
      </c>
      <c r="T24" s="9">
        <v>36874000000</v>
      </c>
      <c r="U24" s="9">
        <v>0</v>
      </c>
      <c r="V24" s="9">
        <v>20333693200.790001</v>
      </c>
      <c r="W24" s="9">
        <v>16540306799.209999</v>
      </c>
      <c r="X24" s="9">
        <v>11261915229.73</v>
      </c>
      <c r="Y24" s="9">
        <v>9159775221.4899998</v>
      </c>
      <c r="Z24" s="9">
        <v>9159775221.4899998</v>
      </c>
      <c r="AA24" s="9">
        <v>8688945176.4899998</v>
      </c>
    </row>
    <row r="25" spans="1:27">
      <c r="A25" s="6" t="s">
        <v>1</v>
      </c>
      <c r="B25" s="10" t="s">
        <v>1</v>
      </c>
      <c r="C25" s="8" t="s">
        <v>1</v>
      </c>
      <c r="D25" s="6" t="s">
        <v>1</v>
      </c>
      <c r="E25" s="6" t="s">
        <v>1</v>
      </c>
      <c r="F25" s="6" t="s">
        <v>1</v>
      </c>
      <c r="G25" s="6" t="s">
        <v>1</v>
      </c>
      <c r="H25" s="6" t="s">
        <v>1</v>
      </c>
      <c r="I25" s="6" t="s">
        <v>1</v>
      </c>
      <c r="J25" s="6" t="s">
        <v>1</v>
      </c>
      <c r="K25" s="6" t="s">
        <v>1</v>
      </c>
      <c r="L25" s="6" t="s">
        <v>1</v>
      </c>
      <c r="M25" s="6" t="s">
        <v>1</v>
      </c>
      <c r="N25" s="6" t="s">
        <v>1</v>
      </c>
      <c r="O25" s="6" t="s">
        <v>1</v>
      </c>
      <c r="P25" s="7" t="s">
        <v>1</v>
      </c>
      <c r="Q25" s="11" t="s">
        <v>1</v>
      </c>
      <c r="R25" s="11" t="s">
        <v>1</v>
      </c>
      <c r="S25" s="11" t="s">
        <v>1</v>
      </c>
      <c r="T25" s="11" t="s">
        <v>1</v>
      </c>
      <c r="U25" s="11" t="s">
        <v>1</v>
      </c>
      <c r="V25" s="11" t="s">
        <v>1</v>
      </c>
      <c r="W25" s="11" t="s">
        <v>1</v>
      </c>
      <c r="X25" s="11" t="s">
        <v>1</v>
      </c>
      <c r="Y25" s="11" t="s">
        <v>1</v>
      </c>
      <c r="Z25" s="11" t="s">
        <v>1</v>
      </c>
      <c r="AA25" s="11" t="s">
        <v>1</v>
      </c>
    </row>
    <row r="26" spans="1:27" ht="0" hidden="1" customHeight="1"/>
    <row r="27" spans="1:27" ht="33.950000000000003" customHeight="1">
      <c r="W27" s="15" t="s">
        <v>83</v>
      </c>
      <c r="X27" s="16">
        <f>X19/T19</f>
        <v>0.33623679553740965</v>
      </c>
      <c r="Y27" s="16">
        <f>Y19/T19</f>
        <v>0.27347510663073982</v>
      </c>
      <c r="Z27" s="16"/>
      <c r="AA27" s="16">
        <f>AA19/T19</f>
        <v>0.25941796072401024</v>
      </c>
    </row>
    <row r="28" spans="1:27" ht="24" customHeight="1">
      <c r="W28" s="17" t="s">
        <v>84</v>
      </c>
      <c r="X28" s="18"/>
      <c r="Y28" s="18"/>
      <c r="Z28" s="18"/>
      <c r="AA28" s="18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2019-07-02T17:39:04Z</dcterms:created>
  <dcterms:modified xsi:type="dcterms:W3CDTF">2021-10-11T19:18:49Z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