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package/2006/relationships/meatadata/core-properties" Target="docProps/core0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carmen.rubio\Desktop\CARMEN ALICIA\PLANEACIÓN 2021\DOCUMENTOS PARA SUBIR A PAGINA WEB\PRESUPUESTO\EJECUCIÓN PRESUPUESTAL\2019\"/>
    </mc:Choice>
  </mc:AlternateContent>
  <bookViews>
    <workbookView xWindow="0" yWindow="0" windowWidth="20490" windowHeight="7650"/>
  </bookViews>
  <sheets>
    <sheet name="REP_EPG034_EjecucionPresupuesta" sheetId="1" r:id="rId1"/>
  </sheets>
  <calcPr calcId="162913"/>
</workbook>
</file>

<file path=xl/calcChain.xml><?xml version="1.0" encoding="utf-8"?>
<calcChain xmlns="http://schemas.openxmlformats.org/spreadsheetml/2006/main">
  <c r="AA27" i="1" l="1"/>
  <c r="AA23" i="1"/>
  <c r="Z23" i="1"/>
  <c r="X23" i="1"/>
  <c r="T23" i="1"/>
  <c r="AA19" i="1"/>
  <c r="Z19" i="1"/>
  <c r="Y19" i="1"/>
  <c r="Y27" i="1" s="1"/>
  <c r="X19" i="1"/>
  <c r="X27" i="1" s="1"/>
  <c r="T19" i="1"/>
</calcChain>
</file>

<file path=xl/sharedStrings.xml><?xml version="1.0" encoding="utf-8"?>
<sst xmlns="http://schemas.openxmlformats.org/spreadsheetml/2006/main" count="339" uniqueCount="84">
  <si>
    <t>Año Fiscal:</t>
  </si>
  <si>
    <t/>
  </si>
  <si>
    <t>Vigencia:</t>
  </si>
  <si>
    <t>Actual</t>
  </si>
  <si>
    <t>Periodo:</t>
  </si>
  <si>
    <t>Enero-Septiembre</t>
  </si>
  <si>
    <t>UEJ</t>
  </si>
  <si>
    <t>NOMBRE UEJ</t>
  </si>
  <si>
    <t>RUBRO</t>
  </si>
  <si>
    <t>TIPO</t>
  </si>
  <si>
    <t>CTA</t>
  </si>
  <si>
    <t>SUB
CTA</t>
  </si>
  <si>
    <t>OBJ</t>
  </si>
  <si>
    <t>ORD</t>
  </si>
  <si>
    <t>SOR
ORD</t>
  </si>
  <si>
    <t>ITEM</t>
  </si>
  <si>
    <t>SUB
ITEM</t>
  </si>
  <si>
    <t>SUB
ITEM 2</t>
  </si>
  <si>
    <t>FUENTE</t>
  </si>
  <si>
    <t>REC</t>
  </si>
  <si>
    <t>SIT</t>
  </si>
  <si>
    <t>DESCRIPCION</t>
  </si>
  <si>
    <t>APR. INICIAL</t>
  </si>
  <si>
    <t>APR. ADICIONADA</t>
  </si>
  <si>
    <t>APR. REDUCIDA</t>
  </si>
  <si>
    <t>APR. VIGENTE</t>
  </si>
  <si>
    <t>APR BLOQUEADA</t>
  </si>
  <si>
    <t>CDP</t>
  </si>
  <si>
    <t>APR. DISPONIBLE</t>
  </si>
  <si>
    <t>COMPROMISO</t>
  </si>
  <si>
    <t>OBLIGACION</t>
  </si>
  <si>
    <t>ORDEN PAGO</t>
  </si>
  <si>
    <t>PAGOS</t>
  </si>
  <si>
    <t>15-08-00</t>
  </si>
  <si>
    <t>DEFENSA CIVIL COLOMBIANA, GUILLERMO LEÓN VALENCIA</t>
  </si>
  <si>
    <t>A-01-01-01</t>
  </si>
  <si>
    <t>A</t>
  </si>
  <si>
    <t>01</t>
  </si>
  <si>
    <t>Nación</t>
  </si>
  <si>
    <t>10</t>
  </si>
  <si>
    <t>CSF</t>
  </si>
  <si>
    <t>SALARIO</t>
  </si>
  <si>
    <t>A-01-01-02</t>
  </si>
  <si>
    <t>02</t>
  </si>
  <si>
    <t>CONTRIBUCIONES INHERENTES A LA NÓMINA</t>
  </si>
  <si>
    <t>A-01-01-03</t>
  </si>
  <si>
    <t>03</t>
  </si>
  <si>
    <t>REMUNERACIONES NO CONSTITUTIVAS DE FACTOR SALARIAL</t>
  </si>
  <si>
    <t>A-02-01</t>
  </si>
  <si>
    <t>ADQUISICIÓN DE ACTIVOS NO FINANCIEROS</t>
  </si>
  <si>
    <t>A-02-02</t>
  </si>
  <si>
    <t>ADQUISICIONES DIFERENTES DE ACTIVOS</t>
  </si>
  <si>
    <t>A-03-03-04-015</t>
  </si>
  <si>
    <t>04</t>
  </si>
  <si>
    <t>015</t>
  </si>
  <si>
    <t>FONDO NACIONAL DE EMERGENCIAS</t>
  </si>
  <si>
    <t>Propios</t>
  </si>
  <si>
    <t>20</t>
  </si>
  <si>
    <t>21</t>
  </si>
  <si>
    <t>A-03-04-02-001</t>
  </si>
  <si>
    <t>001</t>
  </si>
  <si>
    <t>MESADAS PENSIONALES (DE PENSIONES)</t>
  </si>
  <si>
    <t>A-03-04-02-004</t>
  </si>
  <si>
    <t>004</t>
  </si>
  <si>
    <t>BONOS PENSIONALES (DE PENSIONES)</t>
  </si>
  <si>
    <t>A-03-10-01-001</t>
  </si>
  <si>
    <t>11</t>
  </si>
  <si>
    <t>SENTENCIAS</t>
  </si>
  <si>
    <t>A-07-01</t>
  </si>
  <si>
    <t>07</t>
  </si>
  <si>
    <t>CESANTÍAS</t>
  </si>
  <si>
    <t>A-08-01</t>
  </si>
  <si>
    <t>08</t>
  </si>
  <si>
    <t>IMPUESTOS</t>
  </si>
  <si>
    <t>A-08-04-01</t>
  </si>
  <si>
    <t>SSF</t>
  </si>
  <si>
    <t>CUOTA DE FISCALIZACIÓN Y AUDITAJE</t>
  </si>
  <si>
    <t>C-1506-0100-4</t>
  </si>
  <si>
    <t>C</t>
  </si>
  <si>
    <t>1506</t>
  </si>
  <si>
    <t>0100</t>
  </si>
  <si>
    <t>4</t>
  </si>
  <si>
    <t>MEJORAMIENTO DE LA CAPACIDAD DE RESPUESTA PARA INTERVENIR ANTE LA OCURRENCIA DE DESASTRES EN EL TERRITORIO   NACIONAL</t>
  </si>
  <si>
    <t>Funcionamiento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</si>
</sst>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[$-1240A]&quot;$&quot;\ #,##0.00;\(&quot;$&quot;\ #,##0.00\)"/>
    <numFmt numFmtId="165" formatCode="0.0%"/>
  </numFmts>
  <fonts count="8">
    <font>
      <sz val="11"/>
      <color rgb="FF000000"/>
      <name val="Calibri"/>
      <family val="2"/>
      <scheme val="minor"/>
    </font>
    <font>
      <sz val="11"/>
      <name val="Calibri"/>
    </font>
    <font>
      <b/>
      <sz val="9"/>
      <color rgb="FF000000"/>
      <name val="Times New Roman"/>
    </font>
    <font>
      <sz val="8"/>
      <color rgb="FF000000"/>
      <name val="Times New Roman"/>
    </font>
    <font>
      <b/>
      <sz val="8"/>
      <color rgb="FF000000"/>
      <name val="Times New Roman"/>
    </font>
    <font>
      <b/>
      <sz val="8"/>
      <color rgb="FFFF0000"/>
      <name val="Times New Roman"/>
      <family val="1"/>
    </font>
    <font>
      <b/>
      <sz val="8"/>
      <color rgb="FF0033CC"/>
      <name val="Times New Roman"/>
      <family val="1"/>
    </font>
    <font>
      <b/>
      <sz val="11"/>
      <color rgb="FFC00000"/>
      <name val="Calibri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D3D3D3"/>
      </left>
      <right style="thin">
        <color rgb="FFD3D3D3"/>
      </right>
      <top style="thin">
        <color rgb="FFD3D3D3"/>
      </top>
      <bottom/>
      <diagonal/>
    </border>
  </borders>
  <cellStyleXfs count="1">
    <xf numFmtId="0" fontId="0" fillId="0" borderId="0"/>
  </cellStyleXfs>
  <cellXfs count="17">
    <xf numFmtId="0" fontId="1" fillId="0" borderId="0" xfId="0" applyFont="1" applyFill="1" applyBorder="1"/>
    <xf numFmtId="0" fontId="2" fillId="0" borderId="1" xfId="0" applyNumberFormat="1" applyFont="1" applyFill="1" applyBorder="1" applyAlignment="1">
      <alignment horizontal="center" vertical="center" wrapText="1" readingOrder="1"/>
    </xf>
    <xf numFmtId="0" fontId="2" fillId="0" borderId="1" xfId="0" applyNumberFormat="1" applyFont="1" applyFill="1" applyBorder="1" applyAlignment="1">
      <alignment horizontal="center" vertical="center" wrapText="1" readingOrder="1"/>
    </xf>
    <xf numFmtId="0" fontId="2" fillId="0" borderId="0" xfId="0" applyNumberFormat="1" applyFont="1" applyFill="1" applyBorder="1" applyAlignment="1">
      <alignment horizontal="center" vertical="center" wrapText="1" readingOrder="1"/>
    </xf>
    <xf numFmtId="0" fontId="2" fillId="0" borderId="3" xfId="0" applyNumberFormat="1" applyFont="1" applyFill="1" applyBorder="1" applyAlignment="1">
      <alignment horizontal="center" vertical="center" wrapText="1" readingOrder="1"/>
    </xf>
    <xf numFmtId="0" fontId="2" fillId="0" borderId="2" xfId="0" applyNumberFormat="1" applyFont="1" applyFill="1" applyBorder="1" applyAlignment="1">
      <alignment horizontal="center" vertical="center" wrapText="1" readingOrder="1"/>
    </xf>
    <xf numFmtId="0" fontId="3" fillId="0" borderId="2" xfId="0" applyNumberFormat="1" applyFont="1" applyFill="1" applyBorder="1" applyAlignment="1">
      <alignment horizontal="center" vertical="center" wrapText="1" readingOrder="1"/>
    </xf>
    <xf numFmtId="0" fontId="3" fillId="0" borderId="2" xfId="0" applyNumberFormat="1" applyFont="1" applyFill="1" applyBorder="1" applyAlignment="1">
      <alignment horizontal="left" vertical="center" wrapText="1" readingOrder="1"/>
    </xf>
    <xf numFmtId="0" fontId="3" fillId="0" borderId="2" xfId="0" applyNumberFormat="1" applyFont="1" applyFill="1" applyBorder="1" applyAlignment="1">
      <alignment vertical="center" wrapText="1" readingOrder="1"/>
    </xf>
    <xf numFmtId="164" fontId="3" fillId="0" borderId="2" xfId="0" applyNumberFormat="1" applyFont="1" applyFill="1" applyBorder="1" applyAlignment="1">
      <alignment horizontal="right" vertical="center" wrapText="1" readingOrder="1"/>
    </xf>
    <xf numFmtId="0" fontId="2" fillId="0" borderId="2" xfId="0" applyNumberFormat="1" applyFont="1" applyFill="1" applyBorder="1" applyAlignment="1">
      <alignment horizontal="left" vertical="center" wrapText="1" readingOrder="1"/>
    </xf>
    <xf numFmtId="0" fontId="4" fillId="0" borderId="2" xfId="0" applyNumberFormat="1" applyFont="1" applyFill="1" applyBorder="1" applyAlignment="1">
      <alignment horizontal="right" vertical="center" wrapText="1" readingOrder="1"/>
    </xf>
    <xf numFmtId="15" fontId="2" fillId="0" borderId="0" xfId="0" applyNumberFormat="1" applyFont="1" applyFill="1" applyBorder="1" applyAlignment="1">
      <alignment horizontal="center" vertical="center" wrapText="1" readingOrder="1"/>
    </xf>
    <xf numFmtId="164" fontId="5" fillId="0" borderId="2" xfId="0" applyNumberFormat="1" applyFont="1" applyFill="1" applyBorder="1" applyAlignment="1">
      <alignment horizontal="right" vertical="center" wrapText="1" readingOrder="1"/>
    </xf>
    <xf numFmtId="164" fontId="6" fillId="0" borderId="2" xfId="0" applyNumberFormat="1" applyFont="1" applyFill="1" applyBorder="1" applyAlignment="1">
      <alignment horizontal="right" vertical="center" wrapText="1" readingOrder="1"/>
    </xf>
    <xf numFmtId="0" fontId="7" fillId="0" borderId="0" xfId="0" applyFont="1" applyFill="1" applyBorder="1"/>
    <xf numFmtId="165" fontId="7" fillId="0" borderId="0" xfId="0" applyNumberFormat="1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D3D3D3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0033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7"/>
  <sheetViews>
    <sheetView showGridLines="0" tabSelected="1" topLeftCell="P1" workbookViewId="0">
      <pane xSplit="3285" ySplit="1605" topLeftCell="S10" activePane="bottomRight"/>
      <selection activeCell="AD3" sqref="AD3"/>
      <selection pane="topRight" activeCell="Y2" sqref="Y2"/>
      <selection pane="bottomLeft" activeCell="P17" sqref="P17"/>
      <selection pane="bottomRight" activeCell="T19" sqref="T19"/>
    </sheetView>
  </sheetViews>
  <sheetFormatPr baseColWidth="10" defaultRowHeight="15"/>
  <cols>
    <col min="1" max="1" width="13.42578125" customWidth="1"/>
    <col min="2" max="2" width="27" customWidth="1"/>
    <col min="3" max="3" width="21.5703125" customWidth="1"/>
    <col min="4" max="11" width="5.42578125" customWidth="1"/>
    <col min="12" max="12" width="7" customWidth="1"/>
    <col min="13" max="13" width="9.5703125" customWidth="1"/>
    <col min="14" max="14" width="8" customWidth="1"/>
    <col min="15" max="15" width="9.5703125" customWidth="1"/>
    <col min="16" max="16" width="27.5703125" customWidth="1"/>
    <col min="17" max="27" width="18.85546875" customWidth="1"/>
    <col min="28" max="28" width="0" hidden="1" customWidth="1"/>
    <col min="29" max="29" width="6.42578125" customWidth="1"/>
  </cols>
  <sheetData>
    <row r="1" spans="1:27">
      <c r="A1" s="1" t="s">
        <v>0</v>
      </c>
      <c r="B1" s="2">
        <v>2019</v>
      </c>
      <c r="C1" s="3" t="s">
        <v>1</v>
      </c>
      <c r="D1" s="3" t="s">
        <v>1</v>
      </c>
      <c r="E1" s="3" t="s">
        <v>1</v>
      </c>
      <c r="F1" s="3" t="s">
        <v>1</v>
      </c>
      <c r="G1" s="3" t="s">
        <v>1</v>
      </c>
      <c r="H1" s="3" t="s">
        <v>1</v>
      </c>
      <c r="I1" s="3" t="s">
        <v>1</v>
      </c>
      <c r="J1" s="3" t="s">
        <v>1</v>
      </c>
      <c r="K1" s="3" t="s">
        <v>1</v>
      </c>
      <c r="L1" s="3" t="s">
        <v>1</v>
      </c>
      <c r="M1" s="3" t="s">
        <v>1</v>
      </c>
      <c r="N1" s="3" t="s">
        <v>1</v>
      </c>
      <c r="O1" s="3" t="s">
        <v>1</v>
      </c>
      <c r="P1" s="3" t="s">
        <v>1</v>
      </c>
      <c r="Q1" s="3" t="s">
        <v>1</v>
      </c>
      <c r="R1" s="3" t="s">
        <v>1</v>
      </c>
      <c r="S1" s="3" t="s">
        <v>1</v>
      </c>
      <c r="T1" s="3" t="s">
        <v>1</v>
      </c>
      <c r="U1" s="3" t="s">
        <v>1</v>
      </c>
      <c r="V1" s="3" t="s">
        <v>1</v>
      </c>
      <c r="W1" s="3" t="s">
        <v>1</v>
      </c>
      <c r="X1" s="3" t="s">
        <v>1</v>
      </c>
      <c r="Y1" s="3" t="s">
        <v>1</v>
      </c>
      <c r="Z1" s="3" t="s">
        <v>1</v>
      </c>
      <c r="AA1" s="3" t="s">
        <v>1</v>
      </c>
    </row>
    <row r="2" spans="1:27">
      <c r="A2" s="1" t="s">
        <v>2</v>
      </c>
      <c r="B2" s="1" t="s">
        <v>3</v>
      </c>
      <c r="C2" s="3" t="s">
        <v>1</v>
      </c>
      <c r="D2" s="3" t="s">
        <v>1</v>
      </c>
      <c r="E2" s="3" t="s">
        <v>1</v>
      </c>
      <c r="F2" s="3" t="s">
        <v>1</v>
      </c>
      <c r="G2" s="3" t="s">
        <v>1</v>
      </c>
      <c r="H2" s="3" t="s">
        <v>1</v>
      </c>
      <c r="I2" s="3" t="s">
        <v>1</v>
      </c>
      <c r="J2" s="3" t="s">
        <v>1</v>
      </c>
      <c r="K2" s="3" t="s">
        <v>1</v>
      </c>
      <c r="L2" s="3" t="s">
        <v>1</v>
      </c>
      <c r="M2" s="3" t="s">
        <v>1</v>
      </c>
      <c r="N2" s="3" t="s">
        <v>1</v>
      </c>
      <c r="O2" s="3" t="s">
        <v>1</v>
      </c>
      <c r="P2" s="3" t="s">
        <v>1</v>
      </c>
      <c r="Q2" s="3" t="s">
        <v>1</v>
      </c>
      <c r="R2" s="3" t="s">
        <v>1</v>
      </c>
      <c r="S2" s="3" t="s">
        <v>1</v>
      </c>
      <c r="T2" s="3" t="s">
        <v>1</v>
      </c>
      <c r="U2" s="3" t="s">
        <v>1</v>
      </c>
      <c r="V2" s="3" t="s">
        <v>1</v>
      </c>
      <c r="W2" s="3" t="s">
        <v>1</v>
      </c>
      <c r="X2" s="3" t="s">
        <v>1</v>
      </c>
      <c r="Y2" s="3" t="s">
        <v>1</v>
      </c>
      <c r="Z2" s="3" t="s">
        <v>1</v>
      </c>
      <c r="AA2" s="3" t="s">
        <v>1</v>
      </c>
    </row>
    <row r="3" spans="1:27">
      <c r="A3" s="4" t="s">
        <v>4</v>
      </c>
      <c r="B3" s="4" t="s">
        <v>5</v>
      </c>
      <c r="C3" s="3" t="s">
        <v>1</v>
      </c>
      <c r="D3" s="3" t="s">
        <v>1</v>
      </c>
      <c r="E3" s="3" t="s">
        <v>1</v>
      </c>
      <c r="F3" s="3" t="s">
        <v>1</v>
      </c>
      <c r="G3" s="3" t="s">
        <v>1</v>
      </c>
      <c r="H3" s="3" t="s">
        <v>1</v>
      </c>
      <c r="I3" s="3" t="s">
        <v>1</v>
      </c>
      <c r="J3" s="3" t="s">
        <v>1</v>
      </c>
      <c r="K3" s="3" t="s">
        <v>1</v>
      </c>
      <c r="L3" s="3" t="s">
        <v>1</v>
      </c>
      <c r="M3" s="3" t="s">
        <v>1</v>
      </c>
      <c r="N3" s="3" t="s">
        <v>1</v>
      </c>
      <c r="O3" s="3" t="s">
        <v>1</v>
      </c>
      <c r="P3" s="3" t="s">
        <v>1</v>
      </c>
      <c r="Q3" s="3" t="s">
        <v>1</v>
      </c>
      <c r="R3" s="3" t="s">
        <v>1</v>
      </c>
      <c r="S3" s="3" t="s">
        <v>1</v>
      </c>
      <c r="T3" s="3" t="s">
        <v>1</v>
      </c>
      <c r="U3" s="3" t="s">
        <v>1</v>
      </c>
      <c r="V3" s="3" t="s">
        <v>1</v>
      </c>
      <c r="W3" s="3" t="s">
        <v>1</v>
      </c>
      <c r="X3" s="3" t="s">
        <v>1</v>
      </c>
      <c r="Y3" s="3" t="s">
        <v>1</v>
      </c>
      <c r="Z3" s="3" t="s">
        <v>1</v>
      </c>
      <c r="AA3" s="12">
        <v>43738</v>
      </c>
    </row>
    <row r="4" spans="1:27" ht="24">
      <c r="A4" s="5" t="s">
        <v>6</v>
      </c>
      <c r="B4" s="5" t="s">
        <v>7</v>
      </c>
      <c r="C4" s="5" t="s">
        <v>8</v>
      </c>
      <c r="D4" s="5" t="s">
        <v>9</v>
      </c>
      <c r="E4" s="5" t="s">
        <v>10</v>
      </c>
      <c r="F4" s="5" t="s">
        <v>11</v>
      </c>
      <c r="G4" s="5" t="s">
        <v>12</v>
      </c>
      <c r="H4" s="5" t="s">
        <v>13</v>
      </c>
      <c r="I4" s="5" t="s">
        <v>14</v>
      </c>
      <c r="J4" s="5" t="s">
        <v>15</v>
      </c>
      <c r="K4" s="5" t="s">
        <v>16</v>
      </c>
      <c r="L4" s="5" t="s">
        <v>17</v>
      </c>
      <c r="M4" s="5" t="s">
        <v>18</v>
      </c>
      <c r="N4" s="5" t="s">
        <v>19</v>
      </c>
      <c r="O4" s="5" t="s">
        <v>20</v>
      </c>
      <c r="P4" s="5" t="s">
        <v>21</v>
      </c>
      <c r="Q4" s="5" t="s">
        <v>22</v>
      </c>
      <c r="R4" s="5" t="s">
        <v>23</v>
      </c>
      <c r="S4" s="5" t="s">
        <v>24</v>
      </c>
      <c r="T4" s="5" t="s">
        <v>25</v>
      </c>
      <c r="U4" s="5" t="s">
        <v>26</v>
      </c>
      <c r="V4" s="5" t="s">
        <v>27</v>
      </c>
      <c r="W4" s="5" t="s">
        <v>28</v>
      </c>
      <c r="X4" s="5" t="s">
        <v>29</v>
      </c>
      <c r="Y4" s="5" t="s">
        <v>30</v>
      </c>
      <c r="Z4" s="5" t="s">
        <v>31</v>
      </c>
      <c r="AA4" s="5" t="s">
        <v>32</v>
      </c>
    </row>
    <row r="5" spans="1:27" ht="22.5">
      <c r="A5" s="6" t="s">
        <v>33</v>
      </c>
      <c r="B5" s="7" t="s">
        <v>34</v>
      </c>
      <c r="C5" s="8" t="s">
        <v>35</v>
      </c>
      <c r="D5" s="6" t="s">
        <v>36</v>
      </c>
      <c r="E5" s="6" t="s">
        <v>37</v>
      </c>
      <c r="F5" s="6" t="s">
        <v>37</v>
      </c>
      <c r="G5" s="6" t="s">
        <v>37</v>
      </c>
      <c r="H5" s="6"/>
      <c r="I5" s="6"/>
      <c r="J5" s="6"/>
      <c r="K5" s="6"/>
      <c r="L5" s="6"/>
      <c r="M5" s="6" t="s">
        <v>38</v>
      </c>
      <c r="N5" s="6" t="s">
        <v>39</v>
      </c>
      <c r="O5" s="6" t="s">
        <v>40</v>
      </c>
      <c r="P5" s="7" t="s">
        <v>41</v>
      </c>
      <c r="Q5" s="9">
        <v>8563000000</v>
      </c>
      <c r="R5" s="9">
        <v>0</v>
      </c>
      <c r="S5" s="9">
        <v>300000000</v>
      </c>
      <c r="T5" s="9">
        <v>8263000000</v>
      </c>
      <c r="U5" s="9">
        <v>0</v>
      </c>
      <c r="V5" s="9">
        <v>8235000000</v>
      </c>
      <c r="W5" s="9">
        <v>28000000</v>
      </c>
      <c r="X5" s="9">
        <v>5635390645</v>
      </c>
      <c r="Y5" s="9">
        <v>5634129900</v>
      </c>
      <c r="Z5" s="9">
        <v>5634129900</v>
      </c>
      <c r="AA5" s="9">
        <v>5634129900</v>
      </c>
    </row>
    <row r="6" spans="1:27" ht="22.5">
      <c r="A6" s="6" t="s">
        <v>33</v>
      </c>
      <c r="B6" s="7" t="s">
        <v>34</v>
      </c>
      <c r="C6" s="8" t="s">
        <v>42</v>
      </c>
      <c r="D6" s="6" t="s">
        <v>36</v>
      </c>
      <c r="E6" s="6" t="s">
        <v>37</v>
      </c>
      <c r="F6" s="6" t="s">
        <v>37</v>
      </c>
      <c r="G6" s="6" t="s">
        <v>43</v>
      </c>
      <c r="H6" s="6"/>
      <c r="I6" s="6"/>
      <c r="J6" s="6"/>
      <c r="K6" s="6"/>
      <c r="L6" s="6"/>
      <c r="M6" s="6" t="s">
        <v>38</v>
      </c>
      <c r="N6" s="6" t="s">
        <v>39</v>
      </c>
      <c r="O6" s="6" t="s">
        <v>40</v>
      </c>
      <c r="P6" s="7" t="s">
        <v>44</v>
      </c>
      <c r="Q6" s="9">
        <v>3001000000</v>
      </c>
      <c r="R6" s="9">
        <v>0</v>
      </c>
      <c r="S6" s="9">
        <v>0</v>
      </c>
      <c r="T6" s="9">
        <v>3001000000</v>
      </c>
      <c r="U6" s="9">
        <v>0</v>
      </c>
      <c r="V6" s="9">
        <v>3001000000</v>
      </c>
      <c r="W6" s="9">
        <v>0</v>
      </c>
      <c r="X6" s="9">
        <v>2309279326.73</v>
      </c>
      <c r="Y6" s="9">
        <v>2309279326.73</v>
      </c>
      <c r="Z6" s="9">
        <v>2309279326.73</v>
      </c>
      <c r="AA6" s="9">
        <v>2190751714.73</v>
      </c>
    </row>
    <row r="7" spans="1:27" ht="33.75">
      <c r="A7" s="6" t="s">
        <v>33</v>
      </c>
      <c r="B7" s="7" t="s">
        <v>34</v>
      </c>
      <c r="C7" s="8" t="s">
        <v>45</v>
      </c>
      <c r="D7" s="6" t="s">
        <v>36</v>
      </c>
      <c r="E7" s="6" t="s">
        <v>37</v>
      </c>
      <c r="F7" s="6" t="s">
        <v>37</v>
      </c>
      <c r="G7" s="6" t="s">
        <v>46</v>
      </c>
      <c r="H7" s="6"/>
      <c r="I7" s="6"/>
      <c r="J7" s="6"/>
      <c r="K7" s="6"/>
      <c r="L7" s="6"/>
      <c r="M7" s="6" t="s">
        <v>38</v>
      </c>
      <c r="N7" s="6" t="s">
        <v>39</v>
      </c>
      <c r="O7" s="6" t="s">
        <v>40</v>
      </c>
      <c r="P7" s="7" t="s">
        <v>47</v>
      </c>
      <c r="Q7" s="9">
        <v>642000000</v>
      </c>
      <c r="R7" s="9">
        <v>300000000</v>
      </c>
      <c r="S7" s="9">
        <v>0</v>
      </c>
      <c r="T7" s="9">
        <v>942000000</v>
      </c>
      <c r="U7" s="9">
        <v>0</v>
      </c>
      <c r="V7" s="9">
        <v>942000000</v>
      </c>
      <c r="W7" s="9">
        <v>0</v>
      </c>
      <c r="X7" s="9">
        <v>627661226</v>
      </c>
      <c r="Y7" s="9">
        <v>627471589</v>
      </c>
      <c r="Z7" s="9">
        <v>627471589</v>
      </c>
      <c r="AA7" s="9">
        <v>627471589</v>
      </c>
    </row>
    <row r="8" spans="1:27" ht="22.5">
      <c r="A8" s="6" t="s">
        <v>33</v>
      </c>
      <c r="B8" s="7" t="s">
        <v>34</v>
      </c>
      <c r="C8" s="8" t="s">
        <v>48</v>
      </c>
      <c r="D8" s="6" t="s">
        <v>36</v>
      </c>
      <c r="E8" s="6" t="s">
        <v>43</v>
      </c>
      <c r="F8" s="6" t="s">
        <v>37</v>
      </c>
      <c r="G8" s="6"/>
      <c r="H8" s="6"/>
      <c r="I8" s="6"/>
      <c r="J8" s="6"/>
      <c r="K8" s="6"/>
      <c r="L8" s="6"/>
      <c r="M8" s="6" t="s">
        <v>38</v>
      </c>
      <c r="N8" s="6" t="s">
        <v>39</v>
      </c>
      <c r="O8" s="6" t="s">
        <v>40</v>
      </c>
      <c r="P8" s="7" t="s">
        <v>49</v>
      </c>
      <c r="Q8" s="9">
        <v>19000000</v>
      </c>
      <c r="R8" s="9">
        <v>0</v>
      </c>
      <c r="S8" s="9">
        <v>0</v>
      </c>
      <c r="T8" s="9">
        <v>19000000</v>
      </c>
      <c r="U8" s="9">
        <v>0</v>
      </c>
      <c r="V8" s="9">
        <v>0</v>
      </c>
      <c r="W8" s="9">
        <v>19000000</v>
      </c>
      <c r="X8" s="9">
        <v>0</v>
      </c>
      <c r="Y8" s="9">
        <v>0</v>
      </c>
      <c r="Z8" s="9">
        <v>0</v>
      </c>
      <c r="AA8" s="9">
        <v>0</v>
      </c>
    </row>
    <row r="9" spans="1:27" ht="22.5">
      <c r="A9" s="6" t="s">
        <v>33</v>
      </c>
      <c r="B9" s="7" t="s">
        <v>34</v>
      </c>
      <c r="C9" s="8" t="s">
        <v>50</v>
      </c>
      <c r="D9" s="6" t="s">
        <v>36</v>
      </c>
      <c r="E9" s="6" t="s">
        <v>43</v>
      </c>
      <c r="F9" s="6" t="s">
        <v>43</v>
      </c>
      <c r="G9" s="6"/>
      <c r="H9" s="6"/>
      <c r="I9" s="6"/>
      <c r="J9" s="6"/>
      <c r="K9" s="6"/>
      <c r="L9" s="6"/>
      <c r="M9" s="6" t="s">
        <v>38</v>
      </c>
      <c r="N9" s="6" t="s">
        <v>39</v>
      </c>
      <c r="O9" s="6" t="s">
        <v>40</v>
      </c>
      <c r="P9" s="7" t="s">
        <v>51</v>
      </c>
      <c r="Q9" s="9">
        <v>2581000000</v>
      </c>
      <c r="R9" s="9">
        <v>0</v>
      </c>
      <c r="S9" s="9">
        <v>0</v>
      </c>
      <c r="T9" s="9">
        <v>2581000000</v>
      </c>
      <c r="U9" s="9">
        <v>0</v>
      </c>
      <c r="V9" s="9">
        <v>2343424669.4299998</v>
      </c>
      <c r="W9" s="9">
        <v>237575330.56999999</v>
      </c>
      <c r="X9" s="9">
        <v>2256771075.9299998</v>
      </c>
      <c r="Y9" s="9">
        <v>1506199696.5799999</v>
      </c>
      <c r="Z9" s="9">
        <v>1501771696.5799999</v>
      </c>
      <c r="AA9" s="9">
        <v>1501771696.5799999</v>
      </c>
    </row>
    <row r="10" spans="1:27" ht="22.5">
      <c r="A10" s="6" t="s">
        <v>33</v>
      </c>
      <c r="B10" s="7" t="s">
        <v>34</v>
      </c>
      <c r="C10" s="8" t="s">
        <v>52</v>
      </c>
      <c r="D10" s="6" t="s">
        <v>36</v>
      </c>
      <c r="E10" s="6" t="s">
        <v>46</v>
      </c>
      <c r="F10" s="6" t="s">
        <v>46</v>
      </c>
      <c r="G10" s="6" t="s">
        <v>53</v>
      </c>
      <c r="H10" s="6" t="s">
        <v>54</v>
      </c>
      <c r="I10" s="6"/>
      <c r="J10" s="6"/>
      <c r="K10" s="6"/>
      <c r="L10" s="6"/>
      <c r="M10" s="6" t="s">
        <v>38</v>
      </c>
      <c r="N10" s="6" t="s">
        <v>39</v>
      </c>
      <c r="O10" s="6" t="s">
        <v>40</v>
      </c>
      <c r="P10" s="7" t="s">
        <v>55</v>
      </c>
      <c r="Q10" s="9">
        <v>5553000000</v>
      </c>
      <c r="R10" s="9">
        <v>0</v>
      </c>
      <c r="S10" s="9">
        <v>0</v>
      </c>
      <c r="T10" s="9">
        <v>5553000000</v>
      </c>
      <c r="U10" s="9">
        <v>0</v>
      </c>
      <c r="V10" s="9">
        <v>4780216885.2799997</v>
      </c>
      <c r="W10" s="9">
        <v>772783114.72000003</v>
      </c>
      <c r="X10" s="9">
        <v>4238094471.4200001</v>
      </c>
      <c r="Y10" s="9">
        <v>3375881304.2800002</v>
      </c>
      <c r="Z10" s="9">
        <v>3375881304.2800002</v>
      </c>
      <c r="AA10" s="9">
        <v>1793929163.28</v>
      </c>
    </row>
    <row r="11" spans="1:27" ht="22.5">
      <c r="A11" s="6" t="s">
        <v>33</v>
      </c>
      <c r="B11" s="7" t="s">
        <v>34</v>
      </c>
      <c r="C11" s="8" t="s">
        <v>52</v>
      </c>
      <c r="D11" s="6" t="s">
        <v>36</v>
      </c>
      <c r="E11" s="6" t="s">
        <v>46</v>
      </c>
      <c r="F11" s="6" t="s">
        <v>46</v>
      </c>
      <c r="G11" s="6" t="s">
        <v>53</v>
      </c>
      <c r="H11" s="6" t="s">
        <v>54</v>
      </c>
      <c r="I11" s="6"/>
      <c r="J11" s="6"/>
      <c r="K11" s="6"/>
      <c r="L11" s="6"/>
      <c r="M11" s="6" t="s">
        <v>56</v>
      </c>
      <c r="N11" s="6" t="s">
        <v>57</v>
      </c>
      <c r="O11" s="6" t="s">
        <v>40</v>
      </c>
      <c r="P11" s="7" t="s">
        <v>55</v>
      </c>
      <c r="Q11" s="9">
        <v>5600000000</v>
      </c>
      <c r="R11" s="9">
        <v>0</v>
      </c>
      <c r="S11" s="9">
        <v>0</v>
      </c>
      <c r="T11" s="9">
        <v>5600000000</v>
      </c>
      <c r="U11" s="9">
        <v>0</v>
      </c>
      <c r="V11" s="9">
        <v>2921528324.7399998</v>
      </c>
      <c r="W11" s="9">
        <v>2678471675.2600002</v>
      </c>
      <c r="X11" s="9">
        <v>1608983388.9200001</v>
      </c>
      <c r="Y11" s="9">
        <v>1063429646.36</v>
      </c>
      <c r="Z11" s="9">
        <v>1063429646.36</v>
      </c>
      <c r="AA11" s="9">
        <v>1063429646.36</v>
      </c>
    </row>
    <row r="12" spans="1:27" ht="22.5">
      <c r="A12" s="6" t="s">
        <v>33</v>
      </c>
      <c r="B12" s="7" t="s">
        <v>34</v>
      </c>
      <c r="C12" s="8" t="s">
        <v>52</v>
      </c>
      <c r="D12" s="6" t="s">
        <v>36</v>
      </c>
      <c r="E12" s="6" t="s">
        <v>46</v>
      </c>
      <c r="F12" s="6" t="s">
        <v>46</v>
      </c>
      <c r="G12" s="6" t="s">
        <v>53</v>
      </c>
      <c r="H12" s="6" t="s">
        <v>54</v>
      </c>
      <c r="I12" s="6"/>
      <c r="J12" s="6"/>
      <c r="K12" s="6"/>
      <c r="L12" s="6"/>
      <c r="M12" s="6" t="s">
        <v>56</v>
      </c>
      <c r="N12" s="6" t="s">
        <v>58</v>
      </c>
      <c r="O12" s="6" t="s">
        <v>40</v>
      </c>
      <c r="P12" s="7" t="s">
        <v>55</v>
      </c>
      <c r="Q12" s="9">
        <v>4000000000</v>
      </c>
      <c r="R12" s="9">
        <v>0</v>
      </c>
      <c r="S12" s="9">
        <v>0</v>
      </c>
      <c r="T12" s="9">
        <v>4000000000</v>
      </c>
      <c r="U12" s="9">
        <v>0</v>
      </c>
      <c r="V12" s="9">
        <v>99570824</v>
      </c>
      <c r="W12" s="9">
        <v>3900429176</v>
      </c>
      <c r="X12" s="9">
        <v>99570824</v>
      </c>
      <c r="Y12" s="9">
        <v>99570824</v>
      </c>
      <c r="Z12" s="9">
        <v>99570824</v>
      </c>
      <c r="AA12" s="9">
        <v>99570824</v>
      </c>
    </row>
    <row r="13" spans="1:27" ht="22.5">
      <c r="A13" s="6" t="s">
        <v>33</v>
      </c>
      <c r="B13" s="7" t="s">
        <v>34</v>
      </c>
      <c r="C13" s="8" t="s">
        <v>59</v>
      </c>
      <c r="D13" s="6" t="s">
        <v>36</v>
      </c>
      <c r="E13" s="6" t="s">
        <v>46</v>
      </c>
      <c r="F13" s="6" t="s">
        <v>53</v>
      </c>
      <c r="G13" s="6" t="s">
        <v>43</v>
      </c>
      <c r="H13" s="6" t="s">
        <v>60</v>
      </c>
      <c r="I13" s="6"/>
      <c r="J13" s="6"/>
      <c r="K13" s="6"/>
      <c r="L13" s="6"/>
      <c r="M13" s="6" t="s">
        <v>38</v>
      </c>
      <c r="N13" s="6" t="s">
        <v>39</v>
      </c>
      <c r="O13" s="6" t="s">
        <v>40</v>
      </c>
      <c r="P13" s="7" t="s">
        <v>61</v>
      </c>
      <c r="Q13" s="9">
        <v>1423000000</v>
      </c>
      <c r="R13" s="9">
        <v>0</v>
      </c>
      <c r="S13" s="9">
        <v>0</v>
      </c>
      <c r="T13" s="9">
        <v>1423000000</v>
      </c>
      <c r="U13" s="9">
        <v>0</v>
      </c>
      <c r="V13" s="9">
        <v>1230609488</v>
      </c>
      <c r="W13" s="9">
        <v>192390512</v>
      </c>
      <c r="X13" s="9">
        <v>921029995</v>
      </c>
      <c r="Y13" s="9">
        <v>921029995</v>
      </c>
      <c r="Z13" s="9">
        <v>921029995</v>
      </c>
      <c r="AA13" s="9">
        <v>921029995</v>
      </c>
    </row>
    <row r="14" spans="1:27" ht="22.5">
      <c r="A14" s="6" t="s">
        <v>33</v>
      </c>
      <c r="B14" s="7" t="s">
        <v>34</v>
      </c>
      <c r="C14" s="8" t="s">
        <v>62</v>
      </c>
      <c r="D14" s="6" t="s">
        <v>36</v>
      </c>
      <c r="E14" s="6" t="s">
        <v>46</v>
      </c>
      <c r="F14" s="6" t="s">
        <v>53</v>
      </c>
      <c r="G14" s="6" t="s">
        <v>43</v>
      </c>
      <c r="H14" s="6" t="s">
        <v>63</v>
      </c>
      <c r="I14" s="6"/>
      <c r="J14" s="6"/>
      <c r="K14" s="6"/>
      <c r="L14" s="6"/>
      <c r="M14" s="6" t="s">
        <v>38</v>
      </c>
      <c r="N14" s="6" t="s">
        <v>39</v>
      </c>
      <c r="O14" s="6" t="s">
        <v>40</v>
      </c>
      <c r="P14" s="7" t="s">
        <v>64</v>
      </c>
      <c r="Q14" s="9">
        <v>1000000000</v>
      </c>
      <c r="R14" s="9">
        <v>0</v>
      </c>
      <c r="S14" s="9">
        <v>0</v>
      </c>
      <c r="T14" s="9">
        <v>1000000000</v>
      </c>
      <c r="U14" s="9">
        <v>0</v>
      </c>
      <c r="V14" s="9">
        <v>48144141.770000003</v>
      </c>
      <c r="W14" s="9">
        <v>951855858.23000002</v>
      </c>
      <c r="X14" s="9">
        <v>48144141.770000003</v>
      </c>
      <c r="Y14" s="9">
        <v>48144141.770000003</v>
      </c>
      <c r="Z14" s="9">
        <v>48144141.770000003</v>
      </c>
      <c r="AA14" s="9">
        <v>48144141.770000003</v>
      </c>
    </row>
    <row r="15" spans="1:27" ht="22.5">
      <c r="A15" s="6" t="s">
        <v>33</v>
      </c>
      <c r="B15" s="7" t="s">
        <v>34</v>
      </c>
      <c r="C15" s="8" t="s">
        <v>65</v>
      </c>
      <c r="D15" s="6" t="s">
        <v>36</v>
      </c>
      <c r="E15" s="6" t="s">
        <v>46</v>
      </c>
      <c r="F15" s="6" t="s">
        <v>39</v>
      </c>
      <c r="G15" s="6" t="s">
        <v>37</v>
      </c>
      <c r="H15" s="6" t="s">
        <v>60</v>
      </c>
      <c r="I15" s="6"/>
      <c r="J15" s="6"/>
      <c r="K15" s="6"/>
      <c r="L15" s="6"/>
      <c r="M15" s="6" t="s">
        <v>38</v>
      </c>
      <c r="N15" s="6" t="s">
        <v>66</v>
      </c>
      <c r="O15" s="6" t="s">
        <v>40</v>
      </c>
      <c r="P15" s="7" t="s">
        <v>67</v>
      </c>
      <c r="Q15" s="9">
        <v>733000000</v>
      </c>
      <c r="R15" s="9">
        <v>0</v>
      </c>
      <c r="S15" s="9">
        <v>0</v>
      </c>
      <c r="T15" s="9">
        <v>733000000</v>
      </c>
      <c r="U15" s="9">
        <v>0</v>
      </c>
      <c r="V15" s="9">
        <v>114359000</v>
      </c>
      <c r="W15" s="9">
        <v>618641000</v>
      </c>
      <c r="X15" s="9">
        <v>114359000</v>
      </c>
      <c r="Y15" s="9">
        <v>114359000</v>
      </c>
      <c r="Z15" s="9">
        <v>114359000</v>
      </c>
      <c r="AA15" s="9">
        <v>0</v>
      </c>
    </row>
    <row r="16" spans="1:27" ht="22.5">
      <c r="A16" s="6" t="s">
        <v>33</v>
      </c>
      <c r="B16" s="7" t="s">
        <v>34</v>
      </c>
      <c r="C16" s="8" t="s">
        <v>68</v>
      </c>
      <c r="D16" s="6" t="s">
        <v>36</v>
      </c>
      <c r="E16" s="6" t="s">
        <v>69</v>
      </c>
      <c r="F16" s="6" t="s">
        <v>37</v>
      </c>
      <c r="G16" s="6"/>
      <c r="H16" s="6"/>
      <c r="I16" s="6"/>
      <c r="J16" s="6"/>
      <c r="K16" s="6"/>
      <c r="L16" s="6"/>
      <c r="M16" s="6" t="s">
        <v>38</v>
      </c>
      <c r="N16" s="6" t="s">
        <v>39</v>
      </c>
      <c r="O16" s="6" t="s">
        <v>40</v>
      </c>
      <c r="P16" s="7" t="s">
        <v>70</v>
      </c>
      <c r="Q16" s="9">
        <v>200000000</v>
      </c>
      <c r="R16" s="9">
        <v>0</v>
      </c>
      <c r="S16" s="9">
        <v>0</v>
      </c>
      <c r="T16" s="9">
        <v>200000000</v>
      </c>
      <c r="U16" s="9">
        <v>0</v>
      </c>
      <c r="V16" s="9">
        <v>105509495</v>
      </c>
      <c r="W16" s="9">
        <v>94490505</v>
      </c>
      <c r="X16" s="9">
        <v>81980571</v>
      </c>
      <c r="Y16" s="9">
        <v>81831760</v>
      </c>
      <c r="Z16" s="9">
        <v>81831760</v>
      </c>
      <c r="AA16" s="9">
        <v>81831760</v>
      </c>
    </row>
    <row r="17" spans="1:27" ht="22.5">
      <c r="A17" s="6" t="s">
        <v>33</v>
      </c>
      <c r="B17" s="7" t="s">
        <v>34</v>
      </c>
      <c r="C17" s="8" t="s">
        <v>71</v>
      </c>
      <c r="D17" s="6" t="s">
        <v>36</v>
      </c>
      <c r="E17" s="6" t="s">
        <v>72</v>
      </c>
      <c r="F17" s="6" t="s">
        <v>37</v>
      </c>
      <c r="G17" s="6"/>
      <c r="H17" s="6"/>
      <c r="I17" s="6"/>
      <c r="J17" s="6"/>
      <c r="K17" s="6"/>
      <c r="L17" s="6"/>
      <c r="M17" s="6" t="s">
        <v>38</v>
      </c>
      <c r="N17" s="6" t="s">
        <v>39</v>
      </c>
      <c r="O17" s="6" t="s">
        <v>40</v>
      </c>
      <c r="P17" s="7" t="s">
        <v>73</v>
      </c>
      <c r="Q17" s="9">
        <v>133000000</v>
      </c>
      <c r="R17" s="9">
        <v>0</v>
      </c>
      <c r="S17" s="9">
        <v>0</v>
      </c>
      <c r="T17" s="9">
        <v>133000000</v>
      </c>
      <c r="U17" s="9">
        <v>0</v>
      </c>
      <c r="V17" s="9">
        <v>123464807</v>
      </c>
      <c r="W17" s="9">
        <v>9535193</v>
      </c>
      <c r="X17" s="9">
        <v>123264522</v>
      </c>
      <c r="Y17" s="9">
        <v>123071421</v>
      </c>
      <c r="Z17" s="9">
        <v>123071421</v>
      </c>
      <c r="AA17" s="9">
        <v>123071421</v>
      </c>
    </row>
    <row r="18" spans="1:27" ht="22.5">
      <c r="A18" s="6" t="s">
        <v>33</v>
      </c>
      <c r="B18" s="7" t="s">
        <v>34</v>
      </c>
      <c r="C18" s="8" t="s">
        <v>74</v>
      </c>
      <c r="D18" s="6" t="s">
        <v>36</v>
      </c>
      <c r="E18" s="6" t="s">
        <v>72</v>
      </c>
      <c r="F18" s="6" t="s">
        <v>53</v>
      </c>
      <c r="G18" s="6" t="s">
        <v>37</v>
      </c>
      <c r="H18" s="6"/>
      <c r="I18" s="6"/>
      <c r="J18" s="6"/>
      <c r="K18" s="6"/>
      <c r="L18" s="6"/>
      <c r="M18" s="6" t="s">
        <v>38</v>
      </c>
      <c r="N18" s="6" t="s">
        <v>66</v>
      </c>
      <c r="O18" s="6" t="s">
        <v>75</v>
      </c>
      <c r="P18" s="7" t="s">
        <v>76</v>
      </c>
      <c r="Q18" s="9">
        <v>46000000</v>
      </c>
      <c r="R18" s="9">
        <v>0</v>
      </c>
      <c r="S18" s="9">
        <v>0</v>
      </c>
      <c r="T18" s="9">
        <v>46000000</v>
      </c>
      <c r="U18" s="9">
        <v>0</v>
      </c>
      <c r="V18" s="9">
        <v>0</v>
      </c>
      <c r="W18" s="9">
        <v>46000000</v>
      </c>
      <c r="X18" s="9">
        <v>0</v>
      </c>
      <c r="Y18" s="9">
        <v>0</v>
      </c>
      <c r="Z18" s="9">
        <v>0</v>
      </c>
      <c r="AA18" s="9">
        <v>0</v>
      </c>
    </row>
    <row r="19" spans="1:27" ht="24" customHeight="1">
      <c r="A19" s="6"/>
      <c r="B19" s="7"/>
      <c r="C19" s="8"/>
      <c r="D19" s="6"/>
      <c r="E19" s="6"/>
      <c r="F19" s="6"/>
      <c r="G19" s="6"/>
      <c r="H19" s="6"/>
      <c r="I19" s="6"/>
      <c r="J19" s="6"/>
      <c r="K19" s="6"/>
      <c r="L19" s="6"/>
      <c r="M19" s="6"/>
      <c r="N19" s="6"/>
      <c r="O19" s="6"/>
      <c r="P19" s="7"/>
      <c r="Q19" s="9"/>
      <c r="R19" s="9"/>
      <c r="S19" s="9"/>
      <c r="T19" s="13">
        <f>SUM(T5:T18)</f>
        <v>33494000000</v>
      </c>
      <c r="U19" s="13"/>
      <c r="V19" s="13"/>
      <c r="W19" s="13"/>
      <c r="X19" s="13">
        <f>SUM(X5:X18)</f>
        <v>18064529187.77</v>
      </c>
      <c r="Y19" s="13">
        <f>SUM(Y5:Y18)</f>
        <v>15904398604.720001</v>
      </c>
      <c r="Z19" s="13">
        <f>SUM(Z5:Z18)</f>
        <v>15899970604.720001</v>
      </c>
      <c r="AA19" s="13">
        <f>SUM(AA5:AA18)</f>
        <v>14085131851.720001</v>
      </c>
    </row>
    <row r="20" spans="1:27" ht="56.25">
      <c r="A20" s="6" t="s">
        <v>33</v>
      </c>
      <c r="B20" s="7" t="s">
        <v>34</v>
      </c>
      <c r="C20" s="8" t="s">
        <v>77</v>
      </c>
      <c r="D20" s="6" t="s">
        <v>78</v>
      </c>
      <c r="E20" s="6" t="s">
        <v>79</v>
      </c>
      <c r="F20" s="6" t="s">
        <v>80</v>
      </c>
      <c r="G20" s="6" t="s">
        <v>81</v>
      </c>
      <c r="H20" s="6"/>
      <c r="I20" s="6"/>
      <c r="J20" s="6"/>
      <c r="K20" s="6"/>
      <c r="L20" s="6"/>
      <c r="M20" s="6" t="s">
        <v>38</v>
      </c>
      <c r="N20" s="6" t="s">
        <v>39</v>
      </c>
      <c r="O20" s="6" t="s">
        <v>40</v>
      </c>
      <c r="P20" s="7" t="s">
        <v>82</v>
      </c>
      <c r="Q20" s="9">
        <v>1200000000</v>
      </c>
      <c r="R20" s="9">
        <v>0</v>
      </c>
      <c r="S20" s="9">
        <v>0</v>
      </c>
      <c r="T20" s="9">
        <v>1200000000</v>
      </c>
      <c r="U20" s="9">
        <v>0</v>
      </c>
      <c r="V20" s="9">
        <v>930000000</v>
      </c>
      <c r="W20" s="9">
        <v>270000000</v>
      </c>
      <c r="X20" s="9">
        <v>0</v>
      </c>
      <c r="Y20" s="9">
        <v>0</v>
      </c>
      <c r="Z20" s="9">
        <v>0</v>
      </c>
      <c r="AA20" s="9">
        <v>0</v>
      </c>
    </row>
    <row r="21" spans="1:27" ht="56.25">
      <c r="A21" s="6" t="s">
        <v>33</v>
      </c>
      <c r="B21" s="7" t="s">
        <v>34</v>
      </c>
      <c r="C21" s="8" t="s">
        <v>77</v>
      </c>
      <c r="D21" s="6" t="s">
        <v>78</v>
      </c>
      <c r="E21" s="6" t="s">
        <v>79</v>
      </c>
      <c r="F21" s="6" t="s">
        <v>80</v>
      </c>
      <c r="G21" s="6" t="s">
        <v>81</v>
      </c>
      <c r="H21" s="6"/>
      <c r="I21" s="6"/>
      <c r="J21" s="6"/>
      <c r="K21" s="6"/>
      <c r="L21" s="6"/>
      <c r="M21" s="6" t="s">
        <v>38</v>
      </c>
      <c r="N21" s="6" t="s">
        <v>66</v>
      </c>
      <c r="O21" s="6" t="s">
        <v>40</v>
      </c>
      <c r="P21" s="7" t="s">
        <v>82</v>
      </c>
      <c r="Q21" s="9">
        <v>2000000000</v>
      </c>
      <c r="R21" s="9">
        <v>0</v>
      </c>
      <c r="S21" s="9">
        <v>0</v>
      </c>
      <c r="T21" s="9">
        <v>2000000000</v>
      </c>
      <c r="U21" s="9">
        <v>0</v>
      </c>
      <c r="V21" s="9">
        <v>2000000000</v>
      </c>
      <c r="W21" s="9">
        <v>0</v>
      </c>
      <c r="X21" s="9">
        <v>0</v>
      </c>
      <c r="Y21" s="9">
        <v>0</v>
      </c>
      <c r="Z21" s="9">
        <v>0</v>
      </c>
      <c r="AA21" s="9">
        <v>0</v>
      </c>
    </row>
    <row r="22" spans="1:27" ht="56.25">
      <c r="A22" s="6" t="s">
        <v>33</v>
      </c>
      <c r="B22" s="7" t="s">
        <v>34</v>
      </c>
      <c r="C22" s="8" t="s">
        <v>77</v>
      </c>
      <c r="D22" s="6" t="s">
        <v>78</v>
      </c>
      <c r="E22" s="6" t="s">
        <v>79</v>
      </c>
      <c r="F22" s="6" t="s">
        <v>80</v>
      </c>
      <c r="G22" s="6" t="s">
        <v>81</v>
      </c>
      <c r="H22" s="6"/>
      <c r="I22" s="6"/>
      <c r="J22" s="6"/>
      <c r="K22" s="6"/>
      <c r="L22" s="6"/>
      <c r="M22" s="6" t="s">
        <v>56</v>
      </c>
      <c r="N22" s="6" t="s">
        <v>57</v>
      </c>
      <c r="O22" s="6" t="s">
        <v>40</v>
      </c>
      <c r="P22" s="7" t="s">
        <v>82</v>
      </c>
      <c r="Q22" s="9">
        <v>180000000</v>
      </c>
      <c r="R22" s="9">
        <v>0</v>
      </c>
      <c r="S22" s="9">
        <v>0</v>
      </c>
      <c r="T22" s="9">
        <v>180000000</v>
      </c>
      <c r="U22" s="9">
        <v>0</v>
      </c>
      <c r="V22" s="9">
        <v>180000000</v>
      </c>
      <c r="W22" s="9">
        <v>0</v>
      </c>
      <c r="X22" s="9">
        <v>0</v>
      </c>
      <c r="Y22" s="9">
        <v>0</v>
      </c>
      <c r="Z22" s="9">
        <v>0</v>
      </c>
      <c r="AA22" s="9">
        <v>0</v>
      </c>
    </row>
    <row r="23" spans="1:27" ht="18" customHeight="1">
      <c r="A23" s="6"/>
      <c r="B23" s="7"/>
      <c r="C23" s="8"/>
      <c r="D23" s="6"/>
      <c r="E23" s="6"/>
      <c r="F23" s="6"/>
      <c r="G23" s="6"/>
      <c r="H23" s="6"/>
      <c r="I23" s="6"/>
      <c r="J23" s="6"/>
      <c r="K23" s="6"/>
      <c r="L23" s="6"/>
      <c r="M23" s="6"/>
      <c r="N23" s="6"/>
      <c r="O23" s="6"/>
      <c r="P23" s="7"/>
      <c r="Q23" s="9"/>
      <c r="R23" s="9"/>
      <c r="S23" s="9"/>
      <c r="T23" s="14">
        <f>SUM(T20:T22)</f>
        <v>3380000000</v>
      </c>
      <c r="U23" s="14"/>
      <c r="V23" s="14"/>
      <c r="W23" s="14"/>
      <c r="X23" s="14">
        <f>SUM(X20:X22)</f>
        <v>0</v>
      </c>
      <c r="Y23" s="14"/>
      <c r="Z23" s="14">
        <f>SUM(Z20:Z22)</f>
        <v>0</v>
      </c>
      <c r="AA23" s="14">
        <f>SUM(AA20:AA22)</f>
        <v>0</v>
      </c>
    </row>
    <row r="24" spans="1:27">
      <c r="A24" s="6" t="s">
        <v>1</v>
      </c>
      <c r="B24" s="7" t="s">
        <v>1</v>
      </c>
      <c r="C24" s="8" t="s">
        <v>1</v>
      </c>
      <c r="D24" s="6" t="s">
        <v>1</v>
      </c>
      <c r="E24" s="6" t="s">
        <v>1</v>
      </c>
      <c r="F24" s="6" t="s">
        <v>1</v>
      </c>
      <c r="G24" s="6" t="s">
        <v>1</v>
      </c>
      <c r="H24" s="6" t="s">
        <v>1</v>
      </c>
      <c r="I24" s="6" t="s">
        <v>1</v>
      </c>
      <c r="J24" s="6" t="s">
        <v>1</v>
      </c>
      <c r="K24" s="6" t="s">
        <v>1</v>
      </c>
      <c r="L24" s="6" t="s">
        <v>1</v>
      </c>
      <c r="M24" s="6" t="s">
        <v>1</v>
      </c>
      <c r="N24" s="6" t="s">
        <v>1</v>
      </c>
      <c r="O24" s="6" t="s">
        <v>1</v>
      </c>
      <c r="P24" s="7" t="s">
        <v>1</v>
      </c>
      <c r="Q24" s="9">
        <v>36874000000</v>
      </c>
      <c r="R24" s="9">
        <v>300000000</v>
      </c>
      <c r="S24" s="9">
        <v>300000000</v>
      </c>
      <c r="T24" s="9">
        <v>36874000000</v>
      </c>
      <c r="U24" s="9">
        <v>0</v>
      </c>
      <c r="V24" s="9">
        <v>27054827635.220001</v>
      </c>
      <c r="W24" s="9">
        <v>9819172364.7800007</v>
      </c>
      <c r="X24" s="9">
        <v>18064529187.77</v>
      </c>
      <c r="Y24" s="9">
        <v>15904398604.719999</v>
      </c>
      <c r="Z24" s="9">
        <v>15899970604.719999</v>
      </c>
      <c r="AA24" s="9">
        <v>14085131851.719999</v>
      </c>
    </row>
    <row r="25" spans="1:27" ht="24" customHeight="1">
      <c r="A25" s="6" t="s">
        <v>1</v>
      </c>
      <c r="B25" s="10" t="s">
        <v>1</v>
      </c>
      <c r="C25" s="8" t="s">
        <v>1</v>
      </c>
      <c r="D25" s="6" t="s">
        <v>1</v>
      </c>
      <c r="E25" s="6" t="s">
        <v>1</v>
      </c>
      <c r="F25" s="6" t="s">
        <v>1</v>
      </c>
      <c r="G25" s="6" t="s">
        <v>1</v>
      </c>
      <c r="H25" s="6" t="s">
        <v>1</v>
      </c>
      <c r="I25" s="6" t="s">
        <v>1</v>
      </c>
      <c r="J25" s="6" t="s">
        <v>1</v>
      </c>
      <c r="K25" s="6" t="s">
        <v>1</v>
      </c>
      <c r="L25" s="6" t="s">
        <v>1</v>
      </c>
      <c r="M25" s="6" t="s">
        <v>1</v>
      </c>
      <c r="N25" s="6" t="s">
        <v>1</v>
      </c>
      <c r="O25" s="6" t="s">
        <v>1</v>
      </c>
      <c r="P25" s="7" t="s">
        <v>1</v>
      </c>
      <c r="Q25" s="11" t="s">
        <v>1</v>
      </c>
      <c r="R25" s="11" t="s">
        <v>1</v>
      </c>
      <c r="S25" s="11" t="s">
        <v>1</v>
      </c>
      <c r="T25" s="11" t="s">
        <v>1</v>
      </c>
      <c r="U25" s="11" t="s">
        <v>1</v>
      </c>
      <c r="V25" s="11" t="s">
        <v>1</v>
      </c>
      <c r="W25" s="11" t="s">
        <v>1</v>
      </c>
      <c r="X25" s="11" t="s">
        <v>1</v>
      </c>
      <c r="Y25" s="11" t="s">
        <v>1</v>
      </c>
      <c r="Z25" s="11" t="s">
        <v>1</v>
      </c>
      <c r="AA25" s="11" t="s">
        <v>1</v>
      </c>
    </row>
    <row r="26" spans="1:27" ht="0" hidden="1" customHeight="1"/>
    <row r="27" spans="1:27" ht="33.950000000000003" customHeight="1">
      <c r="W27" s="15" t="s">
        <v>83</v>
      </c>
      <c r="X27" s="16">
        <f>X19/T19</f>
        <v>0.5393362747886189</v>
      </c>
      <c r="Y27" s="16">
        <f>Y19/T19</f>
        <v>0.474843213850839</v>
      </c>
      <c r="Z27" s="16"/>
      <c r="AA27" s="16">
        <f>AA19/T19</f>
        <v>0.42052701533767245</v>
      </c>
    </row>
  </sheetData>
  <pageMargins left="0.78740157480314998" right="0.78740157480314998" top="0.78740157480314998" bottom="0.78740157480314998" header="0.78740157480314998" footer="0.78740157480314998"/>
  <pageSetup paperSize="5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REP_EPG034_EjecucionPresupuesta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DCC-usuario</dc:creator>
  <cp:lastModifiedBy>Carmen Rubio</cp:lastModifiedBy>
  <dcterms:created xsi:type="dcterms:W3CDTF">2019-10-01T13:32:53Z</dcterms:created>
  <dcterms:modified xsi:type="dcterms:W3CDTF">2021-10-11T19:19:15Z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