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21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AA22" i="1" l="1"/>
  <c r="AA28" i="1" s="1"/>
  <c r="Y22" i="1"/>
  <c r="Y28" i="1" s="1"/>
  <c r="X22" i="1"/>
  <c r="X28" i="1" s="1"/>
  <c r="T22" i="1"/>
</calcChain>
</file>

<file path=xl/sharedStrings.xml><?xml version="1.0" encoding="utf-8"?>
<sst xmlns="http://schemas.openxmlformats.org/spreadsheetml/2006/main" count="385" uniqueCount="100">
  <si>
    <t>Año Fiscal:</t>
  </si>
  <si>
    <t/>
  </si>
  <si>
    <t>Vigencia:</t>
  </si>
  <si>
    <t>Actual</t>
  </si>
  <si>
    <t>Periodo:</t>
  </si>
  <si>
    <t>Enero-Marzo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</si>
  <si>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</si>
  <si>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</si>
  <si>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</si>
  <si>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</si>
  <si>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</si>
  <si>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</si>
  <si>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</si>
  <si>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</si>
  <si>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</si>
  <si>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</si>
  <si>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</si>
  <si>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</si>
  <si>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</si>
  <si>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</si>
  <si>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</si>
  <si>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</si>
  <si>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</si>
  <si>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</si>
  <si>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</si>
  <si>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</si>
  <si>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</si>
  <si>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</si>
  <si>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</si>
  <si>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</si>
  <si>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</si>
  <si>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</si>
  <si>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</si>
  <si>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</si>
  <si>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</si>
  <si>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</si>
  <si>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</si>
  <si>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</si>
  <si>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</si>
  <si>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</si>
  <si>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</si>
  <si>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</si>
  <si>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</si>
  <si>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</si>
  <si>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</si>
  <si>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</si>
  <si>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</si>
  <si>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</si>
  <si>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</si>
  <si>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</si>
  <si>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</si>
  <si>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</si>
  <si>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</si>
  <si>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</si>
  <si>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</si>
  <si>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</si>
  <si>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</si>
  <si>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</si>
  <si>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</si>
  <si>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</si>
  <si>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</si>
  <si>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</si>
  <si>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</si>
  <si>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</si>
  <si>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</si>
  <si>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</si>
  <si>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</si>
  <si>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</si>
  <si>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</si>
  <si>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</si>
  <si>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</si>
  <si>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AUXILIOS FUNERARIOS</t>
  </si>
  <si>
    <t>A-03-10-01-001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</si>
  <si>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</si>
  <si>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</si>
  <si>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</si>
  <si>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</si>
  <si>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</si>
  <si>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</si>
  <si>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</si>
  <si>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</si>
  <si>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</si>
  <si>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</si>
  <si>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</si>
  <si>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</si>
  <si>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</si>
  <si>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</si>
  <si>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</si>
  <si>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</si>
  <si>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</si>
  <si>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</si>
  <si>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</si>
  <si>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</si>
  <si>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</si>
  <si>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</si>
  <si>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</si>
  <si>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</si>
  <si>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</si>
  <si>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NACIONAL</t>
  </si>
  <si>
    <t>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</si>
</sst>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-&quot;$&quot;\ #,##0.00"/>
    <numFmt numFmtId="165" formatCode="0.0%"/>
  </numFmts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/>
    <xf numFmtId="165" fontId="6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showGridLines="0" tabSelected="1" topLeftCell="O1" workbookViewId="0">
      <pane xSplit="6270" ySplit="1635" topLeftCell="T16" activePane="bottomRight"/>
      <selection activeCell="Q1" sqref="Q1"/>
      <selection pane="topRight" activeCell="AA2" sqref="AA2"/>
      <selection pane="bottomLeft" activeCell="O22" sqref="A22:XFD22"/>
      <selection pane="bottomRight" activeCell="AA29" sqref="AA29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2021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44286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8934000000</v>
      </c>
      <c r="R5" s="9">
        <v>0</v>
      </c>
      <c r="S5" s="9">
        <v>0</v>
      </c>
      <c r="T5" s="9">
        <v>8934000000</v>
      </c>
      <c r="U5" s="9">
        <v>0</v>
      </c>
      <c r="V5" s="9">
        <v>8934000000</v>
      </c>
      <c r="W5" s="9">
        <v>0</v>
      </c>
      <c r="X5" s="9">
        <v>1835538090</v>
      </c>
      <c r="Y5" s="9">
        <v>1834400203</v>
      </c>
      <c r="Z5" s="9">
        <v>1834400203</v>
      </c>
      <c r="AA5" s="9">
        <v>1834400203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3406000000</v>
      </c>
      <c r="R6" s="9">
        <v>0</v>
      </c>
      <c r="S6" s="9">
        <v>0</v>
      </c>
      <c r="T6" s="9">
        <v>3406000000</v>
      </c>
      <c r="U6" s="9">
        <v>0</v>
      </c>
      <c r="V6" s="9">
        <v>3406000000</v>
      </c>
      <c r="W6" s="9">
        <v>0</v>
      </c>
      <c r="X6" s="9">
        <v>853945039</v>
      </c>
      <c r="Y6" s="9">
        <v>853945039</v>
      </c>
      <c r="Z6" s="9">
        <v>853945039</v>
      </c>
      <c r="AA6" s="9">
        <v>781257539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1255000000</v>
      </c>
      <c r="R7" s="9">
        <v>0</v>
      </c>
      <c r="S7" s="9">
        <v>0</v>
      </c>
      <c r="T7" s="9">
        <v>1255000000</v>
      </c>
      <c r="U7" s="9">
        <v>0</v>
      </c>
      <c r="V7" s="9">
        <v>1255000000</v>
      </c>
      <c r="W7" s="9">
        <v>0</v>
      </c>
      <c r="X7" s="9">
        <v>194424233</v>
      </c>
      <c r="Y7" s="9">
        <v>194144439</v>
      </c>
      <c r="Z7" s="9">
        <v>194144439</v>
      </c>
      <c r="AA7" s="9">
        <v>194144439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43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4539000000</v>
      </c>
      <c r="R8" s="9">
        <v>0</v>
      </c>
      <c r="S8" s="9">
        <v>0</v>
      </c>
      <c r="T8" s="9">
        <v>4539000000</v>
      </c>
      <c r="U8" s="9">
        <v>0</v>
      </c>
      <c r="V8" s="9">
        <v>2755545582.25</v>
      </c>
      <c r="W8" s="9">
        <v>1783454417.75</v>
      </c>
      <c r="X8" s="9">
        <v>2208356046.2600002</v>
      </c>
      <c r="Y8" s="9">
        <v>405793559.02999997</v>
      </c>
      <c r="Z8" s="9">
        <v>405707415.02999997</v>
      </c>
      <c r="AA8" s="9">
        <v>371981574.02999997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5992000000</v>
      </c>
      <c r="R9" s="9">
        <v>0</v>
      </c>
      <c r="S9" s="9">
        <v>0</v>
      </c>
      <c r="T9" s="9">
        <v>5992000000</v>
      </c>
      <c r="U9" s="9">
        <v>0</v>
      </c>
      <c r="V9" s="9">
        <v>1839450036.4400001</v>
      </c>
      <c r="W9" s="9">
        <v>4152549963.5599999</v>
      </c>
      <c r="X9" s="9">
        <v>1566786492.4400001</v>
      </c>
      <c r="Y9" s="9">
        <v>609774629.29999995</v>
      </c>
      <c r="Z9" s="9">
        <v>609774629.29999995</v>
      </c>
      <c r="AA9" s="9">
        <v>495151670.73000002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5240000000</v>
      </c>
      <c r="R10" s="9">
        <v>0</v>
      </c>
      <c r="S10" s="9">
        <v>0</v>
      </c>
      <c r="T10" s="9">
        <v>5240000000</v>
      </c>
      <c r="U10" s="9">
        <v>0</v>
      </c>
      <c r="V10" s="9">
        <v>256702111</v>
      </c>
      <c r="W10" s="9">
        <v>4983297889</v>
      </c>
      <c r="X10" s="9">
        <v>247047111</v>
      </c>
      <c r="Y10" s="9">
        <v>46733111</v>
      </c>
      <c r="Z10" s="9">
        <v>46733111</v>
      </c>
      <c r="AA10" s="9">
        <v>46733111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3000000000</v>
      </c>
      <c r="R11" s="9">
        <v>0</v>
      </c>
      <c r="S11" s="9">
        <v>0</v>
      </c>
      <c r="T11" s="9">
        <v>3000000000</v>
      </c>
      <c r="U11" s="9">
        <v>0</v>
      </c>
      <c r="V11" s="9">
        <v>19292894</v>
      </c>
      <c r="W11" s="9">
        <v>2980707106</v>
      </c>
      <c r="X11" s="9">
        <v>19292894</v>
      </c>
      <c r="Y11" s="9">
        <v>19292894</v>
      </c>
      <c r="Z11" s="9">
        <v>19292894</v>
      </c>
      <c r="AA11" s="9">
        <v>19292894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1360000000</v>
      </c>
      <c r="R12" s="9">
        <v>0</v>
      </c>
      <c r="S12" s="9">
        <v>0</v>
      </c>
      <c r="T12" s="9">
        <v>1360000000</v>
      </c>
      <c r="U12" s="9">
        <v>0</v>
      </c>
      <c r="V12" s="9">
        <v>1360000000</v>
      </c>
      <c r="W12" s="9">
        <v>0</v>
      </c>
      <c r="X12" s="9">
        <v>289625929</v>
      </c>
      <c r="Y12" s="9">
        <v>289625929</v>
      </c>
      <c r="Z12" s="9">
        <v>289625929</v>
      </c>
      <c r="AA12" s="9">
        <v>289625929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20000000</v>
      </c>
      <c r="R13" s="9">
        <v>0</v>
      </c>
      <c r="S13" s="9">
        <v>0</v>
      </c>
      <c r="T13" s="9">
        <v>20000000</v>
      </c>
      <c r="U13" s="9">
        <v>0</v>
      </c>
      <c r="V13" s="9">
        <v>20000000</v>
      </c>
      <c r="W13" s="9">
        <v>0</v>
      </c>
      <c r="X13" s="9">
        <v>850197.62</v>
      </c>
      <c r="Y13" s="9">
        <v>850197.62</v>
      </c>
      <c r="Z13" s="9">
        <v>850197.62</v>
      </c>
      <c r="AA13" s="9">
        <v>850197.62</v>
      </c>
    </row>
    <row r="14" spans="1:27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897000000</v>
      </c>
      <c r="R14" s="9">
        <v>0</v>
      </c>
      <c r="S14" s="9">
        <v>0</v>
      </c>
      <c r="T14" s="9">
        <v>897000000</v>
      </c>
      <c r="U14" s="9">
        <v>0</v>
      </c>
      <c r="V14" s="9">
        <v>500000000</v>
      </c>
      <c r="W14" s="9">
        <v>397000000</v>
      </c>
      <c r="X14" s="9">
        <v>41062000</v>
      </c>
      <c r="Y14" s="9">
        <v>41062000</v>
      </c>
      <c r="Z14" s="9">
        <v>41062000</v>
      </c>
      <c r="AA14" s="9">
        <v>41062000</v>
      </c>
    </row>
    <row r="15" spans="1:27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62000000</v>
      </c>
      <c r="R15" s="9">
        <v>0</v>
      </c>
      <c r="S15" s="9">
        <v>0</v>
      </c>
      <c r="T15" s="9">
        <v>62000000</v>
      </c>
      <c r="U15" s="9">
        <v>0</v>
      </c>
      <c r="V15" s="9">
        <v>62000000</v>
      </c>
      <c r="W15" s="9">
        <v>0</v>
      </c>
      <c r="X15" s="9">
        <v>15465524</v>
      </c>
      <c r="Y15" s="9">
        <v>15465524</v>
      </c>
      <c r="Z15" s="9">
        <v>15465524</v>
      </c>
      <c r="AA15" s="9">
        <v>15465524</v>
      </c>
    </row>
    <row r="16" spans="1:27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 t="s">
        <v>37</v>
      </c>
      <c r="H17" s="6" t="s">
        <v>58</v>
      </c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587000000</v>
      </c>
      <c r="R17" s="9">
        <v>0</v>
      </c>
      <c r="S17" s="9">
        <v>0</v>
      </c>
      <c r="T17" s="9">
        <v>587000000</v>
      </c>
      <c r="U17" s="9">
        <v>0</v>
      </c>
      <c r="V17" s="9">
        <v>0</v>
      </c>
      <c r="W17" s="9">
        <v>587000000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100000000</v>
      </c>
      <c r="W18" s="9">
        <v>291000000</v>
      </c>
      <c r="X18" s="9">
        <v>34088946</v>
      </c>
      <c r="Y18" s="9">
        <v>33887025</v>
      </c>
      <c r="Z18" s="9">
        <v>33887025</v>
      </c>
      <c r="AA18" s="9">
        <v>18887025</v>
      </c>
    </row>
    <row r="19" spans="1:27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93000000</v>
      </c>
      <c r="R19" s="9">
        <v>0</v>
      </c>
      <c r="S19" s="9">
        <v>0</v>
      </c>
      <c r="T19" s="9">
        <v>93000000</v>
      </c>
      <c r="U19" s="9">
        <v>0</v>
      </c>
      <c r="V19" s="9">
        <v>35476187</v>
      </c>
      <c r="W19" s="9">
        <v>57523813</v>
      </c>
      <c r="X19" s="9">
        <v>26954699.440000001</v>
      </c>
      <c r="Y19" s="9">
        <v>26800402.039999999</v>
      </c>
      <c r="Z19" s="9">
        <v>26800402.039999999</v>
      </c>
      <c r="AA19" s="9">
        <v>26750269.039999999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102000000</v>
      </c>
      <c r="R20" s="9">
        <v>0</v>
      </c>
      <c r="S20" s="9">
        <v>0</v>
      </c>
      <c r="T20" s="9">
        <v>102000000</v>
      </c>
      <c r="U20" s="9">
        <v>0</v>
      </c>
      <c r="V20" s="9">
        <v>0</v>
      </c>
      <c r="W20" s="9">
        <v>102000000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5000000</v>
      </c>
      <c r="R21" s="9">
        <v>0</v>
      </c>
      <c r="S21" s="9">
        <v>0</v>
      </c>
      <c r="T21" s="9">
        <v>5000000</v>
      </c>
      <c r="U21" s="9">
        <v>0</v>
      </c>
      <c r="V21" s="9">
        <v>0</v>
      </c>
      <c r="W21" s="9">
        <v>5000000</v>
      </c>
      <c r="X21" s="9">
        <v>0</v>
      </c>
      <c r="Y21" s="9">
        <v>0</v>
      </c>
      <c r="Z21" s="9">
        <v>0</v>
      </c>
      <c r="AA21" s="9">
        <v>0</v>
      </c>
    </row>
    <row r="22" spans="1:27">
      <c r="A22" s="6"/>
      <c r="B22" s="7"/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7"/>
      <c r="Q22" s="9"/>
      <c r="R22" s="9"/>
      <c r="S22" s="9"/>
      <c r="T22" s="13">
        <f>SUM(T5:T21)</f>
        <v>35908000000</v>
      </c>
      <c r="U22" s="13"/>
      <c r="V22" s="13"/>
      <c r="W22" s="13"/>
      <c r="X22" s="13">
        <f>SUM(X5:X21)</f>
        <v>7333437201.7600002</v>
      </c>
      <c r="Y22" s="13">
        <f>SUM(Y5:Y21)</f>
        <v>4371774951.9899998</v>
      </c>
      <c r="Z22" s="13"/>
      <c r="AA22" s="13">
        <f>SUM(AA5:AA21)</f>
        <v>4135602375.4199996</v>
      </c>
    </row>
    <row r="23" spans="1:27" ht="33.75">
      <c r="A23" s="6" t="s">
        <v>33</v>
      </c>
      <c r="B23" s="7" t="s">
        <v>34</v>
      </c>
      <c r="C23" s="8" t="s">
        <v>87</v>
      </c>
      <c r="D23" s="6" t="s">
        <v>88</v>
      </c>
      <c r="E23" s="6" t="s">
        <v>89</v>
      </c>
      <c r="F23" s="6" t="s">
        <v>90</v>
      </c>
      <c r="G23" s="6" t="s">
        <v>91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1</v>
      </c>
      <c r="M23" s="6" t="s">
        <v>54</v>
      </c>
      <c r="N23" s="6" t="s">
        <v>55</v>
      </c>
      <c r="O23" s="6" t="s">
        <v>40</v>
      </c>
      <c r="P23" s="7" t="s">
        <v>92</v>
      </c>
      <c r="Q23" s="9">
        <v>260000000</v>
      </c>
      <c r="R23" s="9">
        <v>0</v>
      </c>
      <c r="S23" s="9">
        <v>0</v>
      </c>
      <c r="T23" s="9">
        <v>260000000</v>
      </c>
      <c r="U23" s="9">
        <v>0</v>
      </c>
      <c r="V23" s="9">
        <v>0</v>
      </c>
      <c r="W23" s="9">
        <v>260000000</v>
      </c>
      <c r="X23" s="9">
        <v>0</v>
      </c>
      <c r="Y23" s="9">
        <v>0</v>
      </c>
      <c r="Z23" s="9">
        <v>0</v>
      </c>
      <c r="AA23" s="9">
        <v>0</v>
      </c>
    </row>
    <row r="24" spans="1:27" ht="56.25">
      <c r="A24" s="6" t="s">
        <v>33</v>
      </c>
      <c r="B24" s="7" t="s">
        <v>34</v>
      </c>
      <c r="C24" s="8" t="s">
        <v>93</v>
      </c>
      <c r="D24" s="6" t="s">
        <v>88</v>
      </c>
      <c r="E24" s="6" t="s">
        <v>89</v>
      </c>
      <c r="F24" s="6" t="s">
        <v>90</v>
      </c>
      <c r="G24" s="6" t="s">
        <v>94</v>
      </c>
      <c r="H24" s="6"/>
      <c r="I24" s="6"/>
      <c r="J24" s="6"/>
      <c r="K24" s="6"/>
      <c r="L24" s="6"/>
      <c r="M24" s="6" t="s">
        <v>38</v>
      </c>
      <c r="N24" s="6" t="s">
        <v>81</v>
      </c>
      <c r="O24" s="6" t="s">
        <v>40</v>
      </c>
      <c r="P24" s="7" t="s">
        <v>95</v>
      </c>
      <c r="Q24" s="9">
        <v>4000000000</v>
      </c>
      <c r="R24" s="9">
        <v>0</v>
      </c>
      <c r="S24" s="9">
        <v>0</v>
      </c>
      <c r="T24" s="9">
        <v>4000000000</v>
      </c>
      <c r="U24" s="9">
        <v>0</v>
      </c>
      <c r="V24" s="9">
        <v>0</v>
      </c>
      <c r="W24" s="9">
        <v>4000000000</v>
      </c>
      <c r="X24" s="9">
        <v>0</v>
      </c>
      <c r="Y24" s="9">
        <v>0</v>
      </c>
      <c r="Z24" s="9">
        <v>0</v>
      </c>
      <c r="AA24" s="9">
        <v>0</v>
      </c>
    </row>
    <row r="25" spans="1:27" ht="45">
      <c r="A25" s="6" t="s">
        <v>33</v>
      </c>
      <c r="B25" s="7" t="s">
        <v>34</v>
      </c>
      <c r="C25" s="8" t="s">
        <v>96</v>
      </c>
      <c r="D25" s="6" t="s">
        <v>88</v>
      </c>
      <c r="E25" s="6" t="s">
        <v>89</v>
      </c>
      <c r="F25" s="6" t="s">
        <v>90</v>
      </c>
      <c r="G25" s="6" t="s">
        <v>97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81</v>
      </c>
      <c r="O25" s="6" t="s">
        <v>40</v>
      </c>
      <c r="P25" s="7" t="s">
        <v>98</v>
      </c>
      <c r="Q25" s="9">
        <v>800000000</v>
      </c>
      <c r="R25" s="9">
        <v>0</v>
      </c>
      <c r="S25" s="9">
        <v>0</v>
      </c>
      <c r="T25" s="9">
        <v>800000000</v>
      </c>
      <c r="U25" s="9">
        <v>0</v>
      </c>
      <c r="V25" s="9">
        <v>0</v>
      </c>
      <c r="W25" s="9">
        <v>800000000</v>
      </c>
      <c r="X25" s="9">
        <v>0</v>
      </c>
      <c r="Y25" s="9">
        <v>0</v>
      </c>
      <c r="Z25" s="9">
        <v>0</v>
      </c>
      <c r="AA25" s="9">
        <v>0</v>
      </c>
    </row>
    <row r="26" spans="1:27">
      <c r="A26" s="6" t="s">
        <v>1</v>
      </c>
      <c r="B26" s="7" t="s">
        <v>1</v>
      </c>
      <c r="C26" s="8" t="s">
        <v>1</v>
      </c>
      <c r="D26" s="6" t="s">
        <v>1</v>
      </c>
      <c r="E26" s="6" t="s">
        <v>1</v>
      </c>
      <c r="F26" s="6" t="s">
        <v>1</v>
      </c>
      <c r="G26" s="6" t="s">
        <v>1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1</v>
      </c>
      <c r="N26" s="6" t="s">
        <v>1</v>
      </c>
      <c r="O26" s="6" t="s">
        <v>1</v>
      </c>
      <c r="P26" s="7" t="s">
        <v>1</v>
      </c>
      <c r="Q26" s="9">
        <v>40968000000</v>
      </c>
      <c r="R26" s="9">
        <v>0</v>
      </c>
      <c r="S26" s="9">
        <v>0</v>
      </c>
      <c r="T26" s="9">
        <v>40968000000</v>
      </c>
      <c r="U26" s="9">
        <v>0</v>
      </c>
      <c r="V26" s="9">
        <v>20543466810.689999</v>
      </c>
      <c r="W26" s="9">
        <v>20424533189.310001</v>
      </c>
      <c r="X26" s="9">
        <v>7333437201.7600002</v>
      </c>
      <c r="Y26" s="9">
        <v>4371774951.9899998</v>
      </c>
      <c r="Z26" s="9">
        <v>4371688807.9899998</v>
      </c>
      <c r="AA26" s="9">
        <v>4135602375.4200001</v>
      </c>
    </row>
    <row r="27" spans="1:27">
      <c r="A27" s="6" t="s">
        <v>1</v>
      </c>
      <c r="B27" s="10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11" t="s">
        <v>1</v>
      </c>
      <c r="R27" s="11" t="s">
        <v>1</v>
      </c>
      <c r="S27" s="11" t="s">
        <v>1</v>
      </c>
      <c r="T27" s="11" t="s">
        <v>1</v>
      </c>
      <c r="U27" s="11" t="s">
        <v>1</v>
      </c>
      <c r="V27" s="11" t="s">
        <v>1</v>
      </c>
      <c r="W27" s="11" t="s">
        <v>1</v>
      </c>
      <c r="X27" s="11" t="s">
        <v>1</v>
      </c>
      <c r="Y27" s="11" t="s">
        <v>1</v>
      </c>
      <c r="Z27" s="11" t="s">
        <v>1</v>
      </c>
      <c r="AA27" s="11" t="s">
        <v>1</v>
      </c>
    </row>
    <row r="28" spans="1:27" ht="33.950000000000003" customHeight="1">
      <c r="W28" s="14" t="s">
        <v>99</v>
      </c>
      <c r="X28" s="15">
        <f>X22/T22</f>
        <v>0.20422850623148045</v>
      </c>
      <c r="Y28" s="15">
        <f>Y22/T22</f>
        <v>0.1217493302882366</v>
      </c>
      <c r="Z28" s="15"/>
      <c r="AA28" s="15">
        <f>AA22/T22</f>
        <v>0.11517217264732092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2021-04-05T21:59:41Z</dcterms:created>
  <dcterms:modified xsi:type="dcterms:W3CDTF">2021-10-11T19:12:17Z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