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32" i="1" l="1"/>
  <c r="Y32" i="1"/>
  <c r="X32" i="1"/>
  <c r="AA31" i="1"/>
  <c r="Y31" i="1"/>
  <c r="X31" i="1"/>
  <c r="AA28" i="1"/>
  <c r="Z28" i="1"/>
  <c r="Y28" i="1"/>
  <c r="X28" i="1"/>
  <c r="T28" i="1"/>
  <c r="AA23" i="1"/>
  <c r="Z23" i="1"/>
  <c r="Y23" i="1"/>
  <c r="X23" i="1"/>
  <c r="T23" i="1"/>
</calcChain>
</file>

<file path=xl/sharedStrings.xml><?xml version="1.0" encoding="utf-8"?>
<sst xmlns="http://schemas.openxmlformats.org/spreadsheetml/2006/main" count="405" uniqueCount="108">
  <si>
    <t>Año Fiscal:</t>
  </si>
  <si>
    <t/>
  </si>
  <si>
    <t>Vigencia:</t>
  </si>
  <si>
    <t>Actual</t>
  </si>
  <si>
    <t>Periodo:</t>
  </si>
  <si>
    <t>Enero-Noviembre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</si>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</sst>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theme="4" tint="-0.249977111117893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showGridLines="0" tabSelected="1" topLeftCell="L4" workbookViewId="0">
      <pane xSplit="6870" ySplit="1680" topLeftCell="T1" activePane="bottomRight"/>
      <selection activeCell="P2" sqref="P2"/>
      <selection pane="topRight" activeCell="T1" sqref="T1:T1048576"/>
      <selection pane="bottomLeft" activeCell="L28" sqref="A28:XFD28"/>
      <selection pane="bottomRight" activeCell="Y33" sqref="Y33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45260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9861000000</v>
      </c>
      <c r="R5" s="9">
        <v>780000000</v>
      </c>
      <c r="S5" s="9">
        <v>0</v>
      </c>
      <c r="T5" s="9">
        <v>10641000000</v>
      </c>
      <c r="U5" s="9">
        <v>0</v>
      </c>
      <c r="V5" s="9">
        <v>10091150000</v>
      </c>
      <c r="W5" s="9">
        <v>549850000</v>
      </c>
      <c r="X5" s="9">
        <v>9329017580</v>
      </c>
      <c r="Y5" s="9">
        <v>9329017580</v>
      </c>
      <c r="Z5" s="9">
        <v>9329017580</v>
      </c>
      <c r="AA5" s="9">
        <v>8564855303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3803000000</v>
      </c>
      <c r="R6" s="9">
        <v>70000000</v>
      </c>
      <c r="S6" s="9">
        <v>0</v>
      </c>
      <c r="T6" s="9">
        <v>3873000000</v>
      </c>
      <c r="U6" s="9">
        <v>0</v>
      </c>
      <c r="V6" s="9">
        <v>3714000000</v>
      </c>
      <c r="W6" s="9">
        <v>159000000</v>
      </c>
      <c r="X6" s="9">
        <v>3410355474</v>
      </c>
      <c r="Y6" s="9">
        <v>3410355474</v>
      </c>
      <c r="Z6" s="9">
        <v>3410355474</v>
      </c>
      <c r="AA6" s="9">
        <v>3380582374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1397000000</v>
      </c>
      <c r="R7" s="9">
        <v>0</v>
      </c>
      <c r="S7" s="9">
        <v>0</v>
      </c>
      <c r="T7" s="9">
        <v>1397000000</v>
      </c>
      <c r="U7" s="9">
        <v>0</v>
      </c>
      <c r="V7" s="9">
        <v>1232000000</v>
      </c>
      <c r="W7" s="9">
        <v>165000000</v>
      </c>
      <c r="X7" s="9">
        <v>1064159212</v>
      </c>
      <c r="Y7" s="9">
        <v>1064159212</v>
      </c>
      <c r="Z7" s="9">
        <v>1064159212</v>
      </c>
      <c r="AA7" s="9">
        <v>1057280111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4795000000</v>
      </c>
      <c r="R8" s="9">
        <v>0</v>
      </c>
      <c r="S8" s="9">
        <v>0</v>
      </c>
      <c r="T8" s="9">
        <v>4795000000</v>
      </c>
      <c r="U8" s="9">
        <v>0</v>
      </c>
      <c r="V8" s="9">
        <v>4586794971.75</v>
      </c>
      <c r="W8" s="9">
        <v>208205028.25</v>
      </c>
      <c r="X8" s="9">
        <v>4396086125.46</v>
      </c>
      <c r="Y8" s="9">
        <v>3652303944.2399998</v>
      </c>
      <c r="Z8" s="9">
        <v>3651811846.2399998</v>
      </c>
      <c r="AA8" s="9">
        <v>3651811846.2399998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8836000000</v>
      </c>
      <c r="R9" s="9">
        <v>0</v>
      </c>
      <c r="S9" s="9">
        <v>0</v>
      </c>
      <c r="T9" s="9">
        <v>8836000000</v>
      </c>
      <c r="U9" s="9">
        <v>0</v>
      </c>
      <c r="V9" s="9">
        <v>7877134058.21</v>
      </c>
      <c r="W9" s="9">
        <v>958865941.78999996</v>
      </c>
      <c r="X9" s="9">
        <v>7474343831.5799999</v>
      </c>
      <c r="Y9" s="9">
        <v>4100977486.5100002</v>
      </c>
      <c r="Z9" s="9">
        <v>4087080558.3499999</v>
      </c>
      <c r="AA9" s="9">
        <v>4087080558.3499999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3648000000</v>
      </c>
      <c r="R10" s="9">
        <v>0</v>
      </c>
      <c r="S10" s="9">
        <v>0</v>
      </c>
      <c r="T10" s="9">
        <v>3648000000</v>
      </c>
      <c r="U10" s="9">
        <v>0</v>
      </c>
      <c r="V10" s="9">
        <v>1816519146.54</v>
      </c>
      <c r="W10" s="9">
        <v>1831480853.46</v>
      </c>
      <c r="X10" s="9">
        <v>1496498224.54</v>
      </c>
      <c r="Y10" s="9">
        <v>1415525569.4100001</v>
      </c>
      <c r="Z10" s="9">
        <v>1415525569.4100001</v>
      </c>
      <c r="AA10" s="9">
        <v>1415525569.4100001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</v>
      </c>
      <c r="R11" s="9">
        <v>0</v>
      </c>
      <c r="S11" s="9">
        <v>0</v>
      </c>
      <c r="T11" s="9">
        <v>300000000</v>
      </c>
      <c r="U11" s="9">
        <v>0</v>
      </c>
      <c r="V11" s="9">
        <v>22268104.539999999</v>
      </c>
      <c r="W11" s="9">
        <v>277731895.45999998</v>
      </c>
      <c r="X11" s="9">
        <v>22268104.539999999</v>
      </c>
      <c r="Y11" s="9">
        <v>22268104.539999999</v>
      </c>
      <c r="Z11" s="9">
        <v>22268104.539999999</v>
      </c>
      <c r="AA11" s="9">
        <v>22268104.539999999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1472000000</v>
      </c>
      <c r="R12" s="9">
        <v>120000000</v>
      </c>
      <c r="S12" s="9">
        <v>0</v>
      </c>
      <c r="T12" s="9">
        <v>1592000000</v>
      </c>
      <c r="U12" s="9">
        <v>0</v>
      </c>
      <c r="V12" s="9">
        <v>1472000000</v>
      </c>
      <c r="W12" s="9">
        <v>120000000</v>
      </c>
      <c r="X12" s="9">
        <v>1457231980</v>
      </c>
      <c r="Y12" s="9">
        <v>1457231980</v>
      </c>
      <c r="Z12" s="9">
        <v>1457231980</v>
      </c>
      <c r="AA12" s="9">
        <v>1346994812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26000000</v>
      </c>
      <c r="R13" s="9">
        <v>0</v>
      </c>
      <c r="S13" s="9">
        <v>0</v>
      </c>
      <c r="T13" s="9">
        <v>26000000</v>
      </c>
      <c r="U13" s="9">
        <v>0</v>
      </c>
      <c r="V13" s="9">
        <v>26000000</v>
      </c>
      <c r="W13" s="9">
        <v>0</v>
      </c>
      <c r="X13" s="9">
        <v>4406829.7300000004</v>
      </c>
      <c r="Y13" s="9">
        <v>4406829.7300000004</v>
      </c>
      <c r="Z13" s="9">
        <v>4406829.7300000004</v>
      </c>
      <c r="AA13" s="9">
        <v>4406829.7300000004</v>
      </c>
    </row>
    <row r="14" spans="1:27" ht="22.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1173000000</v>
      </c>
      <c r="R14" s="9">
        <v>0</v>
      </c>
      <c r="S14" s="9">
        <v>0</v>
      </c>
      <c r="T14" s="9">
        <v>1173000000</v>
      </c>
      <c r="U14" s="9">
        <v>0</v>
      </c>
      <c r="V14" s="9">
        <v>950000000</v>
      </c>
      <c r="W14" s="9">
        <v>223000000</v>
      </c>
      <c r="X14" s="9">
        <v>759116972</v>
      </c>
      <c r="Y14" s="9">
        <v>758009972</v>
      </c>
      <c r="Z14" s="9">
        <v>758009972</v>
      </c>
      <c r="AA14" s="9">
        <v>758009972</v>
      </c>
    </row>
    <row r="15" spans="1:27" ht="33.7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73000000</v>
      </c>
      <c r="R15" s="9">
        <v>0</v>
      </c>
      <c r="S15" s="9">
        <v>0</v>
      </c>
      <c r="T15" s="9">
        <v>73000000</v>
      </c>
      <c r="U15" s="9">
        <v>0</v>
      </c>
      <c r="V15" s="9">
        <v>73000000</v>
      </c>
      <c r="W15" s="9">
        <v>0</v>
      </c>
      <c r="X15" s="9">
        <v>37121346</v>
      </c>
      <c r="Y15" s="9">
        <v>37121346</v>
      </c>
      <c r="Z15" s="9">
        <v>37121346</v>
      </c>
      <c r="AA15" s="9">
        <v>37121346</v>
      </c>
    </row>
    <row r="16" spans="1:27" ht="22.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9660640</v>
      </c>
      <c r="W16" s="9">
        <v>15339360</v>
      </c>
      <c r="X16" s="9">
        <v>9660640</v>
      </c>
      <c r="Y16" s="9">
        <v>9660640</v>
      </c>
      <c r="Z16" s="9">
        <v>9660640</v>
      </c>
      <c r="AA16" s="9">
        <v>9660640</v>
      </c>
    </row>
    <row r="17" spans="1:27" ht="22.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141482162.5</v>
      </c>
      <c r="W17" s="9">
        <v>408517837.5</v>
      </c>
      <c r="X17" s="9">
        <v>5800000</v>
      </c>
      <c r="Y17" s="9">
        <v>5800000</v>
      </c>
      <c r="Z17" s="9">
        <v>5800000</v>
      </c>
      <c r="AA17" s="9">
        <v>5800000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120000000</v>
      </c>
      <c r="T18" s="9">
        <v>271000000</v>
      </c>
      <c r="U18" s="9">
        <v>0</v>
      </c>
      <c r="V18" s="9">
        <v>100000000</v>
      </c>
      <c r="W18" s="9">
        <v>171000000</v>
      </c>
      <c r="X18" s="9">
        <v>29290977</v>
      </c>
      <c r="Y18" s="9">
        <v>29290977</v>
      </c>
      <c r="Z18" s="9">
        <v>29290977</v>
      </c>
      <c r="AA18" s="9">
        <v>29290977</v>
      </c>
    </row>
    <row r="19" spans="1:27" ht="22.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107000000</v>
      </c>
      <c r="R19" s="9">
        <v>0</v>
      </c>
      <c r="S19" s="9">
        <v>0</v>
      </c>
      <c r="T19" s="9">
        <v>107000000</v>
      </c>
      <c r="U19" s="9">
        <v>0</v>
      </c>
      <c r="V19" s="9">
        <v>107000000</v>
      </c>
      <c r="W19" s="9">
        <v>0</v>
      </c>
      <c r="X19" s="9">
        <v>98121680.5</v>
      </c>
      <c r="Y19" s="9">
        <v>98121680.5</v>
      </c>
      <c r="Z19" s="9">
        <v>98098680.5</v>
      </c>
      <c r="AA19" s="9">
        <v>98098680.5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107000000</v>
      </c>
      <c r="R20" s="9">
        <v>0</v>
      </c>
      <c r="S20" s="9">
        <v>0</v>
      </c>
      <c r="T20" s="9">
        <v>107000000</v>
      </c>
      <c r="U20" s="9">
        <v>0</v>
      </c>
      <c r="V20" s="9">
        <v>0</v>
      </c>
      <c r="W20" s="9">
        <v>107000000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7000000</v>
      </c>
      <c r="R21" s="9">
        <v>0</v>
      </c>
      <c r="S21" s="9">
        <v>0</v>
      </c>
      <c r="T21" s="9">
        <v>7000000</v>
      </c>
      <c r="U21" s="9">
        <v>0</v>
      </c>
      <c r="V21" s="9">
        <v>1385744</v>
      </c>
      <c r="W21" s="9">
        <v>5614256</v>
      </c>
      <c r="X21" s="9">
        <v>1385744</v>
      </c>
      <c r="Y21" s="9">
        <v>1385744</v>
      </c>
      <c r="Z21" s="9">
        <v>1385744</v>
      </c>
      <c r="AA21" s="9">
        <v>1385744</v>
      </c>
    </row>
    <row r="22" spans="1:27" ht="22.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273643598</v>
      </c>
      <c r="R22" s="9">
        <v>0</v>
      </c>
      <c r="S22" s="9">
        <v>0</v>
      </c>
      <c r="T22" s="9">
        <v>273643598</v>
      </c>
      <c r="U22" s="9">
        <v>0</v>
      </c>
      <c r="V22" s="9">
        <v>273643598</v>
      </c>
      <c r="W22" s="9">
        <v>0</v>
      </c>
      <c r="X22" s="9">
        <v>273643598</v>
      </c>
      <c r="Y22" s="9">
        <v>273643598</v>
      </c>
      <c r="Z22" s="9">
        <v>273643598</v>
      </c>
      <c r="AA22" s="9">
        <v>273643598</v>
      </c>
    </row>
    <row r="23" spans="1:27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3">
        <f>SUM(T5:T22)</f>
        <v>37694643598</v>
      </c>
      <c r="U23" s="13"/>
      <c r="V23" s="13"/>
      <c r="W23" s="13"/>
      <c r="X23" s="13">
        <f>SUM(X5:X22)</f>
        <v>29868508319.350002</v>
      </c>
      <c r="Y23" s="13">
        <f>SUM(Y5:Y22)</f>
        <v>25669280137.93</v>
      </c>
      <c r="Z23" s="13">
        <f>SUM(Z5:Z22)</f>
        <v>25654868111.769997</v>
      </c>
      <c r="AA23" s="13">
        <f>SUM(AA5:AA22)</f>
        <v>24743816465.77</v>
      </c>
    </row>
    <row r="24" spans="1:27" ht="33.7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38</v>
      </c>
      <c r="N24" s="6" t="s">
        <v>39</v>
      </c>
      <c r="O24" s="6" t="s">
        <v>40</v>
      </c>
      <c r="P24" s="7" t="s">
        <v>95</v>
      </c>
      <c r="Q24" s="9">
        <v>400000000</v>
      </c>
      <c r="R24" s="9">
        <v>0</v>
      </c>
      <c r="S24" s="9">
        <v>0</v>
      </c>
      <c r="T24" s="9">
        <v>400000000</v>
      </c>
      <c r="U24" s="9">
        <v>0</v>
      </c>
      <c r="V24" s="9">
        <v>400000000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</row>
    <row r="25" spans="1:27" ht="56.25">
      <c r="A25" s="6" t="s">
        <v>33</v>
      </c>
      <c r="B25" s="7" t="s">
        <v>34</v>
      </c>
      <c r="C25" s="8" t="s">
        <v>96</v>
      </c>
      <c r="D25" s="6" t="s">
        <v>91</v>
      </c>
      <c r="E25" s="6" t="s">
        <v>92</v>
      </c>
      <c r="F25" s="6" t="s">
        <v>93</v>
      </c>
      <c r="G25" s="6" t="s">
        <v>97</v>
      </c>
      <c r="H25" s="6"/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98</v>
      </c>
      <c r="Q25" s="9">
        <v>5555000000</v>
      </c>
      <c r="R25" s="9">
        <v>0</v>
      </c>
      <c r="S25" s="9">
        <v>0</v>
      </c>
      <c r="T25" s="9">
        <v>5555000000</v>
      </c>
      <c r="U25" s="9">
        <v>0</v>
      </c>
      <c r="V25" s="9">
        <v>5554999909</v>
      </c>
      <c r="W25" s="9">
        <v>91</v>
      </c>
      <c r="X25" s="9">
        <v>5554999909</v>
      </c>
      <c r="Y25" s="9">
        <v>192762585</v>
      </c>
      <c r="Z25" s="9">
        <v>192762585</v>
      </c>
      <c r="AA25" s="9">
        <v>192762585</v>
      </c>
    </row>
    <row r="26" spans="1:27" ht="56.25">
      <c r="A26" s="6" t="s">
        <v>33</v>
      </c>
      <c r="B26" s="7" t="s">
        <v>34</v>
      </c>
      <c r="C26" s="8" t="s">
        <v>99</v>
      </c>
      <c r="D26" s="6" t="s">
        <v>91</v>
      </c>
      <c r="E26" s="6" t="s">
        <v>92</v>
      </c>
      <c r="F26" s="6" t="s">
        <v>93</v>
      </c>
      <c r="G26" s="6" t="s">
        <v>100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38</v>
      </c>
      <c r="N26" s="6" t="s">
        <v>39</v>
      </c>
      <c r="O26" s="6" t="s">
        <v>40</v>
      </c>
      <c r="P26" s="7" t="s">
        <v>101</v>
      </c>
      <c r="Q26" s="9">
        <v>4180000000</v>
      </c>
      <c r="R26" s="9">
        <v>0</v>
      </c>
      <c r="S26" s="9">
        <v>0</v>
      </c>
      <c r="T26" s="9">
        <v>4180000000</v>
      </c>
      <c r="U26" s="9">
        <v>0</v>
      </c>
      <c r="V26" s="9">
        <v>4180000000</v>
      </c>
      <c r="W26" s="9">
        <v>0</v>
      </c>
      <c r="X26" s="9">
        <v>4180000000</v>
      </c>
      <c r="Y26" s="9">
        <v>3943396226</v>
      </c>
      <c r="Z26" s="9">
        <v>3943396226</v>
      </c>
      <c r="AA26" s="9">
        <v>3943396226</v>
      </c>
    </row>
    <row r="27" spans="1:27" ht="56.25">
      <c r="A27" s="6" t="s">
        <v>33</v>
      </c>
      <c r="B27" s="7" t="s">
        <v>34</v>
      </c>
      <c r="C27" s="8" t="s">
        <v>102</v>
      </c>
      <c r="D27" s="6" t="s">
        <v>91</v>
      </c>
      <c r="E27" s="6" t="s">
        <v>103</v>
      </c>
      <c r="F27" s="6" t="s">
        <v>93</v>
      </c>
      <c r="G27" s="6" t="s">
        <v>104</v>
      </c>
      <c r="H27" s="6"/>
      <c r="I27" s="6"/>
      <c r="J27" s="6"/>
      <c r="K27" s="6"/>
      <c r="L27" s="6"/>
      <c r="M27" s="6" t="s">
        <v>38</v>
      </c>
      <c r="N27" s="6" t="s">
        <v>39</v>
      </c>
      <c r="O27" s="6" t="s">
        <v>40</v>
      </c>
      <c r="P27" s="7" t="s">
        <v>105</v>
      </c>
      <c r="Q27" s="9">
        <v>1000000000</v>
      </c>
      <c r="R27" s="9">
        <v>0</v>
      </c>
      <c r="S27" s="9">
        <v>0</v>
      </c>
      <c r="T27" s="9">
        <v>1000000000</v>
      </c>
      <c r="U27" s="9">
        <v>0</v>
      </c>
      <c r="V27" s="9">
        <v>1000000000</v>
      </c>
      <c r="W27" s="9">
        <v>0</v>
      </c>
      <c r="X27" s="9">
        <v>999993617</v>
      </c>
      <c r="Y27" s="9">
        <v>376813556</v>
      </c>
      <c r="Z27" s="9">
        <v>376813556</v>
      </c>
      <c r="AA27" s="9">
        <v>376813556</v>
      </c>
    </row>
    <row r="28" spans="1:27">
      <c r="A28" s="6"/>
      <c r="B28" s="7"/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7"/>
      <c r="Q28" s="9"/>
      <c r="R28" s="9"/>
      <c r="S28" s="9"/>
      <c r="T28" s="14">
        <f>SUM(T24:T27)</f>
        <v>11135000000</v>
      </c>
      <c r="U28" s="14"/>
      <c r="V28" s="14"/>
      <c r="W28" s="14"/>
      <c r="X28" s="14">
        <f>SUM(X24:X27)</f>
        <v>10734993526</v>
      </c>
      <c r="Y28" s="14">
        <f>SUM(Y24:Y27)</f>
        <v>4512972367</v>
      </c>
      <c r="Z28" s="14">
        <f>SUM(Z24:Z27)</f>
        <v>4512972367</v>
      </c>
      <c r="AA28" s="14">
        <f>SUM(AA24:AA27)</f>
        <v>4512972367</v>
      </c>
    </row>
    <row r="29" spans="1:27">
      <c r="A29" s="6" t="s">
        <v>1</v>
      </c>
      <c r="B29" s="7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9">
        <v>47979643598</v>
      </c>
      <c r="R29" s="9">
        <v>970000000</v>
      </c>
      <c r="S29" s="9">
        <v>120000000</v>
      </c>
      <c r="T29" s="9">
        <v>48829643598</v>
      </c>
      <c r="U29" s="9">
        <v>0</v>
      </c>
      <c r="V29" s="9">
        <v>43629038334.540001</v>
      </c>
      <c r="W29" s="9">
        <v>5200605263.46</v>
      </c>
      <c r="X29" s="9">
        <v>40603501845.349998</v>
      </c>
      <c r="Y29" s="9">
        <v>30182252504.93</v>
      </c>
      <c r="Z29" s="9">
        <v>30167840478.77</v>
      </c>
      <c r="AA29" s="9">
        <v>29256788832.77</v>
      </c>
    </row>
    <row r="30" spans="1:27">
      <c r="A30" s="6" t="s">
        <v>1</v>
      </c>
      <c r="B30" s="10" t="s">
        <v>1</v>
      </c>
      <c r="C30" s="8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7" t="s">
        <v>1</v>
      </c>
      <c r="Q30" s="11" t="s">
        <v>1</v>
      </c>
      <c r="R30" s="11" t="s">
        <v>1</v>
      </c>
      <c r="S30" s="11" t="s">
        <v>1</v>
      </c>
      <c r="T30" s="11" t="s">
        <v>1</v>
      </c>
      <c r="U30" s="11" t="s">
        <v>1</v>
      </c>
      <c r="V30" s="11" t="s">
        <v>1</v>
      </c>
      <c r="W30" s="11" t="s">
        <v>1</v>
      </c>
      <c r="X30" s="11" t="s">
        <v>1</v>
      </c>
      <c r="Y30" s="11" t="s">
        <v>1</v>
      </c>
      <c r="Z30" s="11" t="s">
        <v>1</v>
      </c>
      <c r="AA30" s="11" t="s">
        <v>1</v>
      </c>
    </row>
    <row r="31" spans="1:27" ht="33.950000000000003" customHeight="1">
      <c r="W31" s="15" t="s">
        <v>106</v>
      </c>
      <c r="X31" s="17">
        <f>X23/T23</f>
        <v>0.79238070633820146</v>
      </c>
      <c r="Y31" s="17">
        <f>Y23/T23</f>
        <v>0.68097951559600256</v>
      </c>
      <c r="Z31" s="17"/>
      <c r="AA31" s="17">
        <f>AA23/T23</f>
        <v>0.65642791929946398</v>
      </c>
    </row>
    <row r="32" spans="1:27">
      <c r="W32" s="16" t="s">
        <v>107</v>
      </c>
      <c r="X32" s="18">
        <f>X28/T28</f>
        <v>0.96407665253704533</v>
      </c>
      <c r="Y32" s="18">
        <f>Y28/T28</f>
        <v>0.40529612635832957</v>
      </c>
      <c r="Z32" s="18"/>
      <c r="AA32" s="18">
        <f>AA28/T28</f>
        <v>0.40529612635832957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2023-12-13T21:49:06Z</dcterms:created>
  <dcterms:modified xsi:type="dcterms:W3CDTF">2023-12-18T17:13:31Z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