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34_EjecucionPresupuesta" sheetId="1" r:id="rId1"/>
  </sheets>
  <calcPr calcId="145621"/>
</workbook>
</file>

<file path=xl/calcChain.xml><?xml version="1.0" encoding="utf-8"?>
<calcChain xmlns="http://schemas.openxmlformats.org/spreadsheetml/2006/main">
  <c r="AA32" i="1" l="1"/>
  <c r="Z32" i="1"/>
  <c r="Y32" i="1"/>
  <c r="X32" i="1"/>
  <c r="AA31" i="1"/>
  <c r="Z31" i="1"/>
  <c r="Y31" i="1"/>
  <c r="X31" i="1"/>
  <c r="AA28" i="1"/>
  <c r="Z28" i="1"/>
  <c r="Y28" i="1"/>
  <c r="X28" i="1"/>
  <c r="AA23" i="1"/>
  <c r="Z23" i="1"/>
  <c r="Y23" i="1"/>
  <c r="X23" i="1"/>
  <c r="T28" i="1"/>
  <c r="T23" i="1"/>
</calcChain>
</file>

<file path=xl/sharedStrings.xml><?xml version="1.0" encoding="utf-8"?>
<sst xmlns="http://schemas.openxmlformats.org/spreadsheetml/2006/main" count="405" uniqueCount="108">
  <si>
    <t>Año Fiscal:</t>
  </si>
  <si>
    <t/>
  </si>
  <si>
    <t>Vigencia:</t>
  </si>
  <si>
    <t>Actual</t>
  </si>
  <si>
    <t>Periodo:</t>
  </si>
  <si>
    <t>Enero-Marzo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</si>
  <si>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</si>
  <si>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</si>
  <si>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</si>
  <si>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</si>
  <si>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</si>
  <si>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</si>
  <si>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</si>
  <si>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</si>
  <si>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</si>
  <si>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</si>
  <si>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</si>
  <si>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</si>
  <si>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</si>
  <si>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</si>
  <si>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</si>
  <si>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</si>
  <si>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</si>
  <si>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</si>
  <si>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</si>
  <si>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</si>
  <si>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</si>
  <si>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</si>
  <si>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</si>
  <si>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</si>
  <si>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</si>
  <si>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</si>
  <si>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</si>
  <si>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</si>
  <si>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</si>
  <si>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</si>
  <si>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</si>
  <si>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</si>
  <si>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</si>
  <si>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</si>
  <si>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</si>
  <si>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</si>
  <si>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</si>
  <si>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</si>
  <si>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</si>
  <si>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</si>
  <si>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</si>
  <si>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</si>
  <si>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</si>
  <si>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</si>
  <si>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</si>
  <si>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</si>
  <si>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</si>
  <si>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</si>
  <si>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</si>
  <si>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</si>
  <si>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</si>
  <si>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</si>
  <si>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</si>
  <si>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</si>
  <si>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</si>
  <si>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</si>
  <si>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</si>
  <si>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</si>
  <si>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</si>
  <si>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</si>
  <si>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</si>
  <si>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</si>
  <si>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</si>
  <si>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</si>
  <si>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</si>
  <si>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(OTRAS PRESTACIONES DE JUBILACIÓN)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</si>
  <si>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</si>
  <si>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</si>
  <si>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</si>
  <si>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</si>
  <si>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</si>
  <si>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</si>
  <si>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</si>
  <si>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</si>
  <si>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</si>
  <si>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</si>
  <si>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</si>
  <si>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</si>
  <si>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</si>
  <si>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</si>
  <si>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</si>
  <si>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B-10-04-01</t>
  </si>
  <si>
    <t>B</t>
  </si>
  <si>
    <t>APORTES AL FONDO DE CONTINGENCIAS</t>
  </si>
  <si>
    <t>C-1506-0100-3</t>
  </si>
  <si>
    <t>C</t>
  </si>
  <si>
    <t>1506</t>
  </si>
  <si>
    <t>0100</t>
  </si>
  <si>
    <t>3</t>
  </si>
  <si>
    <t>FORTALECIMIENTO DE LOS SERVICIOS DE LA DEFENSA CIVIL COLOMBIANA EN  MOCOA</t>
  </si>
  <si>
    <t>C-1506-0100-4</t>
  </si>
  <si>
    <t>4</t>
  </si>
  <si>
    <t>MEJORAMIENTO DE LA CAPACIDAD DE RESPUESTA PARA INTERVENIR ANTE LA OCURRENCIA DE DESASTRES EN EL TERRITORIO   NACIONAL</t>
  </si>
  <si>
    <t>C-1506-0100-5</t>
  </si>
  <si>
    <t>5</t>
  </si>
  <si>
    <t>FORTALECIMIENTO DE LA INFRAESTRUCTURA OPERATIVA DE LA DEFENSA CIVIL COLOMBIANA A NIVEL  NACIONAL</t>
  </si>
  <si>
    <t>C-1599-0100-1</t>
  </si>
  <si>
    <t>1599</t>
  </si>
  <si>
    <t>1</t>
  </si>
  <si>
    <t>FORTALECIMIENTO DE LA GESTION DOCUMENTAL Y ARCHIVISTICA EN LA DEFENSA CIVIL COLOMBIANA A NIVEL  NACIONAL</t>
  </si>
  <si>
    <t>Funcionamiento</t>
  </si>
  <si>
    <t>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</si>
</sst>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240A]&quot;$&quot;\ #,##0.00;\-&quot;$&quot;\ #,##0.00"/>
    <numFmt numFmtId="165" formatCode="0.0%"/>
  </numFmts>
  <fonts count="9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  <font>
      <b/>
      <sz val="8"/>
      <color rgb="FFFF0000"/>
      <name val="Times New Roman"/>
      <family val="1"/>
    </font>
    <font>
      <b/>
      <sz val="8"/>
      <color theme="4" tint="-0.249977111117893"/>
      <name val="Times New Roman"/>
      <family val="1"/>
    </font>
    <font>
      <b/>
      <sz val="11"/>
      <color theme="4" tint="-0.249977111117893"/>
      <name val="Calibri"/>
      <family val="2"/>
    </font>
    <font>
      <b/>
      <sz val="11"/>
      <color rgb="FFC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9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8" fillId="0" borderId="0" xfId="0" applyFont="1" applyFill="1" applyBorder="1"/>
    <xf numFmtId="165" fontId="8" fillId="0" borderId="0" xfId="0" applyNumberFormat="1" applyFont="1" applyFill="1" applyBorder="1"/>
    <xf numFmtId="165" fontId="7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showGridLines="0" tabSelected="1" topLeftCell="P1" workbookViewId="0">
      <pane xSplit="5265" ySplit="1650" topLeftCell="T16" activePane="bottomRight"/>
      <selection activeCell="AA3" sqref="AA3"/>
      <selection pane="bottomLeft" activeCell="P28" sqref="A28:XFD28"/>
      <selection pane="topRight" activeCell="R2" sqref="R2"/>
      <selection pane="bottomRight" activeCell="AA33" sqref="AA33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2023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45016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9861000000</v>
      </c>
      <c r="R5" s="9">
        <v>0</v>
      </c>
      <c r="S5" s="9">
        <v>0</v>
      </c>
      <c r="T5" s="9">
        <v>9861000000</v>
      </c>
      <c r="U5" s="9">
        <v>0</v>
      </c>
      <c r="V5" s="9">
        <v>9067000000</v>
      </c>
      <c r="W5" s="9">
        <v>794000000</v>
      </c>
      <c r="X5" s="9">
        <v>1972047761</v>
      </c>
      <c r="Y5" s="9">
        <v>1971059270</v>
      </c>
      <c r="Z5" s="9">
        <v>1971059270</v>
      </c>
      <c r="AA5" s="9">
        <v>1968242552</v>
      </c>
    </row>
    <row r="6" spans="1:27" ht="22.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3803000000</v>
      </c>
      <c r="R6" s="9">
        <v>0</v>
      </c>
      <c r="S6" s="9">
        <v>0</v>
      </c>
      <c r="T6" s="9">
        <v>3803000000</v>
      </c>
      <c r="U6" s="9">
        <v>0</v>
      </c>
      <c r="V6" s="9">
        <v>3674000000</v>
      </c>
      <c r="W6" s="9">
        <v>129000000</v>
      </c>
      <c r="X6" s="9">
        <v>781994776</v>
      </c>
      <c r="Y6" s="9">
        <v>770362014</v>
      </c>
      <c r="Z6" s="9">
        <v>770362014</v>
      </c>
      <c r="AA6" s="9">
        <v>770362014</v>
      </c>
    </row>
    <row r="7" spans="1:27" ht="33.7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1397000000</v>
      </c>
      <c r="R7" s="9">
        <v>0</v>
      </c>
      <c r="S7" s="9">
        <v>0</v>
      </c>
      <c r="T7" s="9">
        <v>1397000000</v>
      </c>
      <c r="U7" s="9">
        <v>0</v>
      </c>
      <c r="V7" s="9">
        <v>1168000000</v>
      </c>
      <c r="W7" s="9">
        <v>229000000</v>
      </c>
      <c r="X7" s="9">
        <v>174876264</v>
      </c>
      <c r="Y7" s="9">
        <v>174504829</v>
      </c>
      <c r="Z7" s="9">
        <v>174504829</v>
      </c>
      <c r="AA7" s="9">
        <v>174504829</v>
      </c>
    </row>
    <row r="8" spans="1:27" ht="22.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4795000000</v>
      </c>
      <c r="R8" s="9">
        <v>0</v>
      </c>
      <c r="S8" s="9">
        <v>0</v>
      </c>
      <c r="T8" s="9">
        <v>4795000000</v>
      </c>
      <c r="U8" s="9">
        <v>0</v>
      </c>
      <c r="V8" s="9">
        <v>3005159932.2399998</v>
      </c>
      <c r="W8" s="9">
        <v>1789840067.76</v>
      </c>
      <c r="X8" s="9">
        <v>2281792470.0700002</v>
      </c>
      <c r="Y8" s="9">
        <v>392203832.06</v>
      </c>
      <c r="Z8" s="9">
        <v>391190403.06</v>
      </c>
      <c r="AA8" s="9">
        <v>389641691.06</v>
      </c>
    </row>
    <row r="9" spans="1:27" ht="22.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8836000000</v>
      </c>
      <c r="R9" s="9">
        <v>0</v>
      </c>
      <c r="S9" s="9">
        <v>0</v>
      </c>
      <c r="T9" s="9">
        <v>8836000000</v>
      </c>
      <c r="U9" s="9">
        <v>0</v>
      </c>
      <c r="V9" s="9">
        <v>2084037965.1300001</v>
      </c>
      <c r="W9" s="9">
        <v>6751962034.8699999</v>
      </c>
      <c r="X9" s="9">
        <v>1749524294.1300001</v>
      </c>
      <c r="Y9" s="9">
        <v>540375876.42999995</v>
      </c>
      <c r="Z9" s="9">
        <v>537848540.42999995</v>
      </c>
      <c r="AA9" s="9">
        <v>535792243.43000001</v>
      </c>
    </row>
    <row r="10" spans="1:27" ht="22.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3648000000</v>
      </c>
      <c r="R10" s="9">
        <v>0</v>
      </c>
      <c r="S10" s="9">
        <v>0</v>
      </c>
      <c r="T10" s="9">
        <v>3648000000</v>
      </c>
      <c r="U10" s="9">
        <v>0</v>
      </c>
      <c r="V10" s="9">
        <v>389264405.24000001</v>
      </c>
      <c r="W10" s="9">
        <v>3258735594.7600002</v>
      </c>
      <c r="X10" s="9">
        <v>364388430.24000001</v>
      </c>
      <c r="Y10" s="9">
        <v>141782317.63999999</v>
      </c>
      <c r="Z10" s="9">
        <v>141782317.63999999</v>
      </c>
      <c r="AA10" s="9">
        <v>141782317.63999999</v>
      </c>
    </row>
    <row r="11" spans="1:27" ht="22.5">
      <c r="A11" s="6" t="s">
        <v>33</v>
      </c>
      <c r="B11" s="7" t="s">
        <v>34</v>
      </c>
      <c r="C11" s="8" t="s">
        <v>50</v>
      </c>
      <c r="D11" s="6" t="s">
        <v>36</v>
      </c>
      <c r="E11" s="6" t="s">
        <v>46</v>
      </c>
      <c r="F11" s="6" t="s">
        <v>46</v>
      </c>
      <c r="G11" s="6" t="s">
        <v>51</v>
      </c>
      <c r="H11" s="6" t="s">
        <v>52</v>
      </c>
      <c r="I11" s="6"/>
      <c r="J11" s="6"/>
      <c r="K11" s="6"/>
      <c r="L11" s="6"/>
      <c r="M11" s="6" t="s">
        <v>54</v>
      </c>
      <c r="N11" s="6" t="s">
        <v>56</v>
      </c>
      <c r="O11" s="6" t="s">
        <v>40</v>
      </c>
      <c r="P11" s="7" t="s">
        <v>53</v>
      </c>
      <c r="Q11" s="9">
        <v>300000000</v>
      </c>
      <c r="R11" s="9">
        <v>0</v>
      </c>
      <c r="S11" s="9">
        <v>0</v>
      </c>
      <c r="T11" s="9">
        <v>300000000</v>
      </c>
      <c r="U11" s="9">
        <v>0</v>
      </c>
      <c r="V11" s="9">
        <v>8903726</v>
      </c>
      <c r="W11" s="9">
        <v>291096274</v>
      </c>
      <c r="X11" s="9">
        <v>8903726</v>
      </c>
      <c r="Y11" s="9">
        <v>8903726</v>
      </c>
      <c r="Z11" s="9">
        <v>8903726</v>
      </c>
      <c r="AA11" s="9">
        <v>8903726</v>
      </c>
    </row>
    <row r="12" spans="1:27" ht="22.5">
      <c r="A12" s="6" t="s">
        <v>33</v>
      </c>
      <c r="B12" s="7" t="s">
        <v>34</v>
      </c>
      <c r="C12" s="8" t="s">
        <v>57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58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59</v>
      </c>
      <c r="Q12" s="9">
        <v>1472000000</v>
      </c>
      <c r="R12" s="9">
        <v>0</v>
      </c>
      <c r="S12" s="9">
        <v>0</v>
      </c>
      <c r="T12" s="9">
        <v>1472000000</v>
      </c>
      <c r="U12" s="9">
        <v>0</v>
      </c>
      <c r="V12" s="9">
        <v>1472000000</v>
      </c>
      <c r="W12" s="9">
        <v>0</v>
      </c>
      <c r="X12" s="9">
        <v>339142990</v>
      </c>
      <c r="Y12" s="9">
        <v>339142990</v>
      </c>
      <c r="Z12" s="9">
        <v>339142990</v>
      </c>
      <c r="AA12" s="9">
        <v>339142990</v>
      </c>
    </row>
    <row r="13" spans="1:27" ht="22.5">
      <c r="A13" s="6" t="s">
        <v>33</v>
      </c>
      <c r="B13" s="7" t="s">
        <v>34</v>
      </c>
      <c r="C13" s="8" t="s">
        <v>60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61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62</v>
      </c>
      <c r="Q13" s="9">
        <v>26000000</v>
      </c>
      <c r="R13" s="9">
        <v>0</v>
      </c>
      <c r="S13" s="9">
        <v>0</v>
      </c>
      <c r="T13" s="9">
        <v>26000000</v>
      </c>
      <c r="U13" s="9">
        <v>0</v>
      </c>
      <c r="V13" s="9">
        <v>26000000</v>
      </c>
      <c r="W13" s="9">
        <v>0</v>
      </c>
      <c r="X13" s="9">
        <v>1430581.45</v>
      </c>
      <c r="Y13" s="9">
        <v>1430581.45</v>
      </c>
      <c r="Z13" s="9">
        <v>1430581.45</v>
      </c>
      <c r="AA13" s="9">
        <v>934540.07</v>
      </c>
    </row>
    <row r="14" spans="1:27" ht="22.5">
      <c r="A14" s="6" t="s">
        <v>33</v>
      </c>
      <c r="B14" s="7" t="s">
        <v>34</v>
      </c>
      <c r="C14" s="8" t="s">
        <v>63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64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65</v>
      </c>
      <c r="Q14" s="9">
        <v>1173000000</v>
      </c>
      <c r="R14" s="9">
        <v>0</v>
      </c>
      <c r="S14" s="9">
        <v>0</v>
      </c>
      <c r="T14" s="9">
        <v>1173000000</v>
      </c>
      <c r="U14" s="9">
        <v>0</v>
      </c>
      <c r="V14" s="9">
        <v>700000000</v>
      </c>
      <c r="W14" s="9">
        <v>473000000</v>
      </c>
      <c r="X14" s="9">
        <v>511686761</v>
      </c>
      <c r="Y14" s="9">
        <v>511686761</v>
      </c>
      <c r="Z14" s="9">
        <v>511686761</v>
      </c>
      <c r="AA14" s="9">
        <v>511686761</v>
      </c>
    </row>
    <row r="15" spans="1:27" ht="33.75">
      <c r="A15" s="6" t="s">
        <v>33</v>
      </c>
      <c r="B15" s="7" t="s">
        <v>34</v>
      </c>
      <c r="C15" s="8" t="s">
        <v>66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67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68</v>
      </c>
      <c r="Q15" s="9">
        <v>73000000</v>
      </c>
      <c r="R15" s="9">
        <v>0</v>
      </c>
      <c r="S15" s="9">
        <v>0</v>
      </c>
      <c r="T15" s="9">
        <v>73000000</v>
      </c>
      <c r="U15" s="9">
        <v>0</v>
      </c>
      <c r="V15" s="9">
        <v>73000000</v>
      </c>
      <c r="W15" s="9">
        <v>0</v>
      </c>
      <c r="X15" s="9">
        <v>13491727</v>
      </c>
      <c r="Y15" s="9">
        <v>13491727</v>
      </c>
      <c r="Z15" s="9">
        <v>13491727</v>
      </c>
      <c r="AA15" s="9">
        <v>13491727</v>
      </c>
    </row>
    <row r="16" spans="1:27" ht="22.5">
      <c r="A16" s="6" t="s">
        <v>33</v>
      </c>
      <c r="B16" s="7" t="s">
        <v>34</v>
      </c>
      <c r="C16" s="8" t="s">
        <v>69</v>
      </c>
      <c r="D16" s="6" t="s">
        <v>36</v>
      </c>
      <c r="E16" s="6" t="s">
        <v>46</v>
      </c>
      <c r="F16" s="6" t="s">
        <v>51</v>
      </c>
      <c r="G16" s="6" t="s">
        <v>43</v>
      </c>
      <c r="H16" s="6" t="s">
        <v>70</v>
      </c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71</v>
      </c>
      <c r="Q16" s="9">
        <v>25000000</v>
      </c>
      <c r="R16" s="9">
        <v>0</v>
      </c>
      <c r="S16" s="9">
        <v>0</v>
      </c>
      <c r="T16" s="9">
        <v>25000000</v>
      </c>
      <c r="U16" s="9">
        <v>0</v>
      </c>
      <c r="V16" s="9">
        <v>0</v>
      </c>
      <c r="W16" s="9">
        <v>25000000</v>
      </c>
      <c r="X16" s="9">
        <v>0</v>
      </c>
      <c r="Y16" s="9">
        <v>0</v>
      </c>
      <c r="Z16" s="9">
        <v>0</v>
      </c>
      <c r="AA16" s="9">
        <v>0</v>
      </c>
    </row>
    <row r="17" spans="1:27" ht="22.5">
      <c r="A17" s="6" t="s">
        <v>33</v>
      </c>
      <c r="B17" s="7" t="s">
        <v>34</v>
      </c>
      <c r="C17" s="8" t="s">
        <v>72</v>
      </c>
      <c r="D17" s="6" t="s">
        <v>36</v>
      </c>
      <c r="E17" s="6" t="s">
        <v>46</v>
      </c>
      <c r="F17" s="6" t="s">
        <v>39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73</v>
      </c>
      <c r="Q17" s="9">
        <v>550000000</v>
      </c>
      <c r="R17" s="9">
        <v>0</v>
      </c>
      <c r="S17" s="9">
        <v>0</v>
      </c>
      <c r="T17" s="9">
        <v>550000000</v>
      </c>
      <c r="U17" s="9">
        <v>0</v>
      </c>
      <c r="V17" s="9">
        <v>0</v>
      </c>
      <c r="W17" s="9">
        <v>550000000</v>
      </c>
      <c r="X17" s="9">
        <v>0</v>
      </c>
      <c r="Y17" s="9">
        <v>0</v>
      </c>
      <c r="Z17" s="9">
        <v>0</v>
      </c>
      <c r="AA17" s="9">
        <v>0</v>
      </c>
    </row>
    <row r="18" spans="1:27" ht="22.5">
      <c r="A18" s="6" t="s">
        <v>33</v>
      </c>
      <c r="B18" s="7" t="s">
        <v>34</v>
      </c>
      <c r="C18" s="8" t="s">
        <v>74</v>
      </c>
      <c r="D18" s="6" t="s">
        <v>36</v>
      </c>
      <c r="E18" s="6" t="s">
        <v>75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76</v>
      </c>
      <c r="Q18" s="9">
        <v>391000000</v>
      </c>
      <c r="R18" s="9">
        <v>0</v>
      </c>
      <c r="S18" s="9">
        <v>0</v>
      </c>
      <c r="T18" s="9">
        <v>391000000</v>
      </c>
      <c r="U18" s="9">
        <v>0</v>
      </c>
      <c r="V18" s="9">
        <v>100000000</v>
      </c>
      <c r="W18" s="9">
        <v>291000000</v>
      </c>
      <c r="X18" s="9">
        <v>0</v>
      </c>
      <c r="Y18" s="9">
        <v>0</v>
      </c>
      <c r="Z18" s="9">
        <v>0</v>
      </c>
      <c r="AA18" s="9">
        <v>0</v>
      </c>
    </row>
    <row r="19" spans="1:27" ht="22.5">
      <c r="A19" s="6" t="s">
        <v>33</v>
      </c>
      <c r="B19" s="7" t="s">
        <v>34</v>
      </c>
      <c r="C19" s="8" t="s">
        <v>77</v>
      </c>
      <c r="D19" s="6" t="s">
        <v>36</v>
      </c>
      <c r="E19" s="6" t="s">
        <v>78</v>
      </c>
      <c r="F19" s="6" t="s">
        <v>37</v>
      </c>
      <c r="G19" s="6"/>
      <c r="H19" s="6"/>
      <c r="I19" s="6"/>
      <c r="J19" s="6"/>
      <c r="K19" s="6"/>
      <c r="L19" s="6"/>
      <c r="M19" s="6" t="s">
        <v>38</v>
      </c>
      <c r="N19" s="6" t="s">
        <v>39</v>
      </c>
      <c r="O19" s="6" t="s">
        <v>40</v>
      </c>
      <c r="P19" s="7" t="s">
        <v>79</v>
      </c>
      <c r="Q19" s="9">
        <v>107000000</v>
      </c>
      <c r="R19" s="9">
        <v>0</v>
      </c>
      <c r="S19" s="9">
        <v>0</v>
      </c>
      <c r="T19" s="9">
        <v>107000000</v>
      </c>
      <c r="U19" s="9">
        <v>0</v>
      </c>
      <c r="V19" s="9">
        <v>100000000</v>
      </c>
      <c r="W19" s="9">
        <v>7000000</v>
      </c>
      <c r="X19" s="9">
        <v>29468663.190000001</v>
      </c>
      <c r="Y19" s="9">
        <v>29272663.190000001</v>
      </c>
      <c r="Z19" s="9">
        <v>29188063.190000001</v>
      </c>
      <c r="AA19" s="9">
        <v>29138442.190000001</v>
      </c>
    </row>
    <row r="20" spans="1:27" ht="22.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78</v>
      </c>
      <c r="F20" s="6" t="s">
        <v>51</v>
      </c>
      <c r="G20" s="6" t="s">
        <v>37</v>
      </c>
      <c r="H20" s="6"/>
      <c r="I20" s="6"/>
      <c r="J20" s="6"/>
      <c r="K20" s="6"/>
      <c r="L20" s="6"/>
      <c r="M20" s="6" t="s">
        <v>38</v>
      </c>
      <c r="N20" s="6" t="s">
        <v>81</v>
      </c>
      <c r="O20" s="6" t="s">
        <v>82</v>
      </c>
      <c r="P20" s="7" t="s">
        <v>83</v>
      </c>
      <c r="Q20" s="9">
        <v>107000000</v>
      </c>
      <c r="R20" s="9">
        <v>0</v>
      </c>
      <c r="S20" s="9">
        <v>0</v>
      </c>
      <c r="T20" s="9">
        <v>107000000</v>
      </c>
      <c r="U20" s="9">
        <v>0</v>
      </c>
      <c r="V20" s="9">
        <v>0</v>
      </c>
      <c r="W20" s="9">
        <v>107000000</v>
      </c>
      <c r="X20" s="9">
        <v>0</v>
      </c>
      <c r="Y20" s="9">
        <v>0</v>
      </c>
      <c r="Z20" s="9">
        <v>0</v>
      </c>
      <c r="AA20" s="9">
        <v>0</v>
      </c>
    </row>
    <row r="21" spans="1:27" ht="22.5">
      <c r="A21" s="6" t="s">
        <v>33</v>
      </c>
      <c r="B21" s="7" t="s">
        <v>34</v>
      </c>
      <c r="C21" s="8" t="s">
        <v>84</v>
      </c>
      <c r="D21" s="6" t="s">
        <v>36</v>
      </c>
      <c r="E21" s="6" t="s">
        <v>78</v>
      </c>
      <c r="F21" s="6" t="s">
        <v>85</v>
      </c>
      <c r="G21" s="6"/>
      <c r="H21" s="6"/>
      <c r="I21" s="6"/>
      <c r="J21" s="6"/>
      <c r="K21" s="6"/>
      <c r="L21" s="6"/>
      <c r="M21" s="6" t="s">
        <v>38</v>
      </c>
      <c r="N21" s="6" t="s">
        <v>39</v>
      </c>
      <c r="O21" s="6" t="s">
        <v>40</v>
      </c>
      <c r="P21" s="7" t="s">
        <v>86</v>
      </c>
      <c r="Q21" s="9">
        <v>7000000</v>
      </c>
      <c r="R21" s="9">
        <v>0</v>
      </c>
      <c r="S21" s="9">
        <v>0</v>
      </c>
      <c r="T21" s="9">
        <v>7000000</v>
      </c>
      <c r="U21" s="9">
        <v>0</v>
      </c>
      <c r="V21" s="9">
        <v>0</v>
      </c>
      <c r="W21" s="9">
        <v>7000000</v>
      </c>
      <c r="X21" s="9">
        <v>0</v>
      </c>
      <c r="Y21" s="9">
        <v>0</v>
      </c>
      <c r="Z21" s="9">
        <v>0</v>
      </c>
      <c r="AA21" s="9">
        <v>0</v>
      </c>
    </row>
    <row r="22" spans="1:27" ht="22.5">
      <c r="A22" s="6" t="s">
        <v>33</v>
      </c>
      <c r="B22" s="7" t="s">
        <v>34</v>
      </c>
      <c r="C22" s="8" t="s">
        <v>87</v>
      </c>
      <c r="D22" s="6" t="s">
        <v>88</v>
      </c>
      <c r="E22" s="6" t="s">
        <v>39</v>
      </c>
      <c r="F22" s="6" t="s">
        <v>51</v>
      </c>
      <c r="G22" s="6" t="s">
        <v>37</v>
      </c>
      <c r="H22" s="6"/>
      <c r="I22" s="6"/>
      <c r="J22" s="6"/>
      <c r="K22" s="6"/>
      <c r="L22" s="6"/>
      <c r="M22" s="6" t="s">
        <v>38</v>
      </c>
      <c r="N22" s="6" t="s">
        <v>81</v>
      </c>
      <c r="O22" s="6" t="s">
        <v>40</v>
      </c>
      <c r="P22" s="7" t="s">
        <v>89</v>
      </c>
      <c r="Q22" s="9">
        <v>273643598</v>
      </c>
      <c r="R22" s="9">
        <v>0</v>
      </c>
      <c r="S22" s="9">
        <v>0</v>
      </c>
      <c r="T22" s="9">
        <v>273643598</v>
      </c>
      <c r="U22" s="9">
        <v>0</v>
      </c>
      <c r="V22" s="9">
        <v>0</v>
      </c>
      <c r="W22" s="9">
        <v>273643598</v>
      </c>
      <c r="X22" s="9">
        <v>0</v>
      </c>
      <c r="Y22" s="9">
        <v>0</v>
      </c>
      <c r="Z22" s="9">
        <v>0</v>
      </c>
      <c r="AA22" s="9">
        <v>0</v>
      </c>
    </row>
    <row r="23" spans="1:27">
      <c r="A23" s="6"/>
      <c r="B23" s="7"/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7"/>
      <c r="Q23" s="9"/>
      <c r="R23" s="9"/>
      <c r="S23" s="9"/>
      <c r="T23" s="13">
        <f>SUM(T5:T22)</f>
        <v>36844643598</v>
      </c>
      <c r="U23" s="13"/>
      <c r="V23" s="13"/>
      <c r="W23" s="13"/>
      <c r="X23" s="13">
        <f>SUM(X5:X22)</f>
        <v>8228748444.079999</v>
      </c>
      <c r="Y23" s="13">
        <f>SUM(Y5:Y22)</f>
        <v>4894216587.7699986</v>
      </c>
      <c r="Z23" s="13">
        <f>SUM(Z5:Z22)</f>
        <v>4890591222.7699986</v>
      </c>
      <c r="AA23" s="13">
        <f>SUM(AA5:AA22)</f>
        <v>4883623833.3899984</v>
      </c>
    </row>
    <row r="24" spans="1:27" ht="33.75">
      <c r="A24" s="6" t="s">
        <v>33</v>
      </c>
      <c r="B24" s="7" t="s">
        <v>34</v>
      </c>
      <c r="C24" s="8" t="s">
        <v>90</v>
      </c>
      <c r="D24" s="6" t="s">
        <v>91</v>
      </c>
      <c r="E24" s="6" t="s">
        <v>92</v>
      </c>
      <c r="F24" s="6" t="s">
        <v>93</v>
      </c>
      <c r="G24" s="6" t="s">
        <v>94</v>
      </c>
      <c r="H24" s="6" t="s">
        <v>1</v>
      </c>
      <c r="I24" s="6" t="s">
        <v>1</v>
      </c>
      <c r="J24" s="6" t="s">
        <v>1</v>
      </c>
      <c r="K24" s="6" t="s">
        <v>1</v>
      </c>
      <c r="L24" s="6" t="s">
        <v>1</v>
      </c>
      <c r="M24" s="6" t="s">
        <v>38</v>
      </c>
      <c r="N24" s="6" t="s">
        <v>39</v>
      </c>
      <c r="O24" s="6" t="s">
        <v>40</v>
      </c>
      <c r="P24" s="7" t="s">
        <v>95</v>
      </c>
      <c r="Q24" s="9">
        <v>400000000</v>
      </c>
      <c r="R24" s="9">
        <v>0</v>
      </c>
      <c r="S24" s="9">
        <v>0</v>
      </c>
      <c r="T24" s="9">
        <v>400000000</v>
      </c>
      <c r="U24" s="9">
        <v>0</v>
      </c>
      <c r="V24" s="9">
        <v>0</v>
      </c>
      <c r="W24" s="9">
        <v>400000000</v>
      </c>
      <c r="X24" s="9">
        <v>0</v>
      </c>
      <c r="Y24" s="9">
        <v>0</v>
      </c>
      <c r="Z24" s="9">
        <v>0</v>
      </c>
      <c r="AA24" s="9">
        <v>0</v>
      </c>
    </row>
    <row r="25" spans="1:27" ht="56.25">
      <c r="A25" s="6" t="s">
        <v>33</v>
      </c>
      <c r="B25" s="7" t="s">
        <v>34</v>
      </c>
      <c r="C25" s="8" t="s">
        <v>96</v>
      </c>
      <c r="D25" s="6" t="s">
        <v>91</v>
      </c>
      <c r="E25" s="6" t="s">
        <v>92</v>
      </c>
      <c r="F25" s="6" t="s">
        <v>93</v>
      </c>
      <c r="G25" s="6" t="s">
        <v>97</v>
      </c>
      <c r="H25" s="6"/>
      <c r="I25" s="6"/>
      <c r="J25" s="6"/>
      <c r="K25" s="6"/>
      <c r="L25" s="6"/>
      <c r="M25" s="6" t="s">
        <v>38</v>
      </c>
      <c r="N25" s="6" t="s">
        <v>39</v>
      </c>
      <c r="O25" s="6" t="s">
        <v>40</v>
      </c>
      <c r="P25" s="7" t="s">
        <v>98</v>
      </c>
      <c r="Q25" s="9">
        <v>5555000000</v>
      </c>
      <c r="R25" s="9">
        <v>0</v>
      </c>
      <c r="S25" s="9">
        <v>0</v>
      </c>
      <c r="T25" s="9">
        <v>5555000000</v>
      </c>
      <c r="U25" s="9">
        <v>0</v>
      </c>
      <c r="V25" s="9">
        <v>213904012</v>
      </c>
      <c r="W25" s="9">
        <v>5341095988</v>
      </c>
      <c r="X25" s="9">
        <v>213904012</v>
      </c>
      <c r="Y25" s="9">
        <v>0</v>
      </c>
      <c r="Z25" s="9">
        <v>0</v>
      </c>
      <c r="AA25" s="9">
        <v>0</v>
      </c>
    </row>
    <row r="26" spans="1:27" ht="56.25">
      <c r="A26" s="6" t="s">
        <v>33</v>
      </c>
      <c r="B26" s="7" t="s">
        <v>34</v>
      </c>
      <c r="C26" s="8" t="s">
        <v>99</v>
      </c>
      <c r="D26" s="6" t="s">
        <v>91</v>
      </c>
      <c r="E26" s="6" t="s">
        <v>92</v>
      </c>
      <c r="F26" s="6" t="s">
        <v>93</v>
      </c>
      <c r="G26" s="6" t="s">
        <v>100</v>
      </c>
      <c r="H26" s="6" t="s">
        <v>1</v>
      </c>
      <c r="I26" s="6" t="s">
        <v>1</v>
      </c>
      <c r="J26" s="6" t="s">
        <v>1</v>
      </c>
      <c r="K26" s="6" t="s">
        <v>1</v>
      </c>
      <c r="L26" s="6" t="s">
        <v>1</v>
      </c>
      <c r="M26" s="6" t="s">
        <v>38</v>
      </c>
      <c r="N26" s="6" t="s">
        <v>39</v>
      </c>
      <c r="O26" s="6" t="s">
        <v>40</v>
      </c>
      <c r="P26" s="7" t="s">
        <v>101</v>
      </c>
      <c r="Q26" s="9">
        <v>4180000000</v>
      </c>
      <c r="R26" s="9">
        <v>0</v>
      </c>
      <c r="S26" s="9">
        <v>0</v>
      </c>
      <c r="T26" s="9">
        <v>4180000000</v>
      </c>
      <c r="U26" s="9">
        <v>0</v>
      </c>
      <c r="V26" s="9">
        <v>0</v>
      </c>
      <c r="W26" s="9">
        <v>4180000000</v>
      </c>
      <c r="X26" s="9">
        <v>0</v>
      </c>
      <c r="Y26" s="9">
        <v>0</v>
      </c>
      <c r="Z26" s="9">
        <v>0</v>
      </c>
      <c r="AA26" s="9">
        <v>0</v>
      </c>
    </row>
    <row r="27" spans="1:27" ht="56.25">
      <c r="A27" s="6" t="s">
        <v>33</v>
      </c>
      <c r="B27" s="7" t="s">
        <v>34</v>
      </c>
      <c r="C27" s="8" t="s">
        <v>102</v>
      </c>
      <c r="D27" s="6" t="s">
        <v>91</v>
      </c>
      <c r="E27" s="6" t="s">
        <v>103</v>
      </c>
      <c r="F27" s="6" t="s">
        <v>93</v>
      </c>
      <c r="G27" s="6" t="s">
        <v>104</v>
      </c>
      <c r="H27" s="6"/>
      <c r="I27" s="6"/>
      <c r="J27" s="6"/>
      <c r="K27" s="6"/>
      <c r="L27" s="6"/>
      <c r="M27" s="6" t="s">
        <v>38</v>
      </c>
      <c r="N27" s="6" t="s">
        <v>39</v>
      </c>
      <c r="O27" s="6" t="s">
        <v>40</v>
      </c>
      <c r="P27" s="7" t="s">
        <v>105</v>
      </c>
      <c r="Q27" s="9">
        <v>1000000000</v>
      </c>
      <c r="R27" s="9">
        <v>0</v>
      </c>
      <c r="S27" s="9">
        <v>0</v>
      </c>
      <c r="T27" s="9">
        <v>1000000000</v>
      </c>
      <c r="U27" s="9">
        <v>0</v>
      </c>
      <c r="V27" s="9">
        <v>400200000</v>
      </c>
      <c r="W27" s="9">
        <v>599800000</v>
      </c>
      <c r="X27" s="9">
        <v>370800000</v>
      </c>
      <c r="Y27" s="9">
        <v>36600000</v>
      </c>
      <c r="Z27" s="9">
        <v>36600000</v>
      </c>
      <c r="AA27" s="9">
        <v>36600000</v>
      </c>
    </row>
    <row r="28" spans="1:27">
      <c r="A28" s="6"/>
      <c r="B28" s="7"/>
      <c r="C28" s="8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7"/>
      <c r="Q28" s="9"/>
      <c r="R28" s="9"/>
      <c r="S28" s="9"/>
      <c r="T28" s="14">
        <f>SUM(T24:T27)</f>
        <v>11135000000</v>
      </c>
      <c r="U28" s="14"/>
      <c r="V28" s="14"/>
      <c r="W28" s="14"/>
      <c r="X28" s="14">
        <f>SUM(X24:X27)</f>
        <v>584704012</v>
      </c>
      <c r="Y28" s="14">
        <f>SUM(Y24:Y27)</f>
        <v>36600000</v>
      </c>
      <c r="Z28" s="14">
        <f>SUM(Z24:Z27)</f>
        <v>36600000</v>
      </c>
      <c r="AA28" s="14">
        <f>SUM(AA24:AA27)</f>
        <v>36600000</v>
      </c>
    </row>
    <row r="29" spans="1:27">
      <c r="A29" s="6" t="s">
        <v>1</v>
      </c>
      <c r="B29" s="7" t="s">
        <v>1</v>
      </c>
      <c r="C29" s="8" t="s">
        <v>1</v>
      </c>
      <c r="D29" s="6" t="s">
        <v>1</v>
      </c>
      <c r="E29" s="6" t="s">
        <v>1</v>
      </c>
      <c r="F29" s="6" t="s">
        <v>1</v>
      </c>
      <c r="G29" s="6" t="s">
        <v>1</v>
      </c>
      <c r="H29" s="6" t="s">
        <v>1</v>
      </c>
      <c r="I29" s="6" t="s">
        <v>1</v>
      </c>
      <c r="J29" s="6" t="s">
        <v>1</v>
      </c>
      <c r="K29" s="6" t="s">
        <v>1</v>
      </c>
      <c r="L29" s="6" t="s">
        <v>1</v>
      </c>
      <c r="M29" s="6" t="s">
        <v>1</v>
      </c>
      <c r="N29" s="6" t="s">
        <v>1</v>
      </c>
      <c r="O29" s="6" t="s">
        <v>1</v>
      </c>
      <c r="P29" s="7" t="s">
        <v>1</v>
      </c>
      <c r="Q29" s="9">
        <v>47979643598</v>
      </c>
      <c r="R29" s="9">
        <v>0</v>
      </c>
      <c r="S29" s="9">
        <v>0</v>
      </c>
      <c r="T29" s="9">
        <v>47979643598</v>
      </c>
      <c r="U29" s="9">
        <v>0</v>
      </c>
      <c r="V29" s="9">
        <v>22481470040.610001</v>
      </c>
      <c r="W29" s="9">
        <v>25498173557.389999</v>
      </c>
      <c r="X29" s="9">
        <v>8813452456.0799999</v>
      </c>
      <c r="Y29" s="9">
        <v>4930816587.7700005</v>
      </c>
      <c r="Z29" s="9">
        <v>4927191222.7700005</v>
      </c>
      <c r="AA29" s="9">
        <v>4920223833.3900003</v>
      </c>
    </row>
    <row r="30" spans="1:27">
      <c r="A30" s="6" t="s">
        <v>1</v>
      </c>
      <c r="B30" s="10" t="s">
        <v>1</v>
      </c>
      <c r="C30" s="8" t="s">
        <v>1</v>
      </c>
      <c r="D30" s="6" t="s">
        <v>1</v>
      </c>
      <c r="E30" s="6" t="s">
        <v>1</v>
      </c>
      <c r="F30" s="6" t="s">
        <v>1</v>
      </c>
      <c r="G30" s="6" t="s">
        <v>1</v>
      </c>
      <c r="H30" s="6" t="s">
        <v>1</v>
      </c>
      <c r="I30" s="6" t="s">
        <v>1</v>
      </c>
      <c r="J30" s="6" t="s">
        <v>1</v>
      </c>
      <c r="K30" s="6" t="s">
        <v>1</v>
      </c>
      <c r="L30" s="6" t="s">
        <v>1</v>
      </c>
      <c r="M30" s="6" t="s">
        <v>1</v>
      </c>
      <c r="N30" s="6" t="s">
        <v>1</v>
      </c>
      <c r="O30" s="6" t="s">
        <v>1</v>
      </c>
      <c r="P30" s="7" t="s">
        <v>1</v>
      </c>
      <c r="Q30" s="11" t="s">
        <v>1</v>
      </c>
      <c r="R30" s="11" t="s">
        <v>1</v>
      </c>
      <c r="S30" s="11" t="s">
        <v>1</v>
      </c>
      <c r="T30" s="11" t="s">
        <v>1</v>
      </c>
      <c r="U30" s="11" t="s">
        <v>1</v>
      </c>
      <c r="V30" s="11" t="s">
        <v>1</v>
      </c>
      <c r="W30" s="11" t="s">
        <v>1</v>
      </c>
      <c r="X30" s="11" t="s">
        <v>1</v>
      </c>
      <c r="Y30" s="11" t="s">
        <v>1</v>
      </c>
      <c r="Z30" s="11" t="s">
        <v>1</v>
      </c>
      <c r="AA30" s="11" t="s">
        <v>1</v>
      </c>
    </row>
    <row r="31" spans="1:27" ht="33.950000000000003" customHeight="1">
      <c r="W31" s="16" t="s">
        <v>106</v>
      </c>
      <c r="X31" s="17">
        <f>X23/T23</f>
        <v>0.22333635612984112</v>
      </c>
      <c r="Y31" s="17">
        <f>Y23/T23</f>
        <v>0.13283386972524999</v>
      </c>
      <c r="Z31" s="17">
        <f>Z23/T23</f>
        <v>0.13273547374021741</v>
      </c>
      <c r="AA31" s="17">
        <f>AA23/T23</f>
        <v>0.13254637191429072</v>
      </c>
    </row>
    <row r="32" spans="1:27">
      <c r="W32" s="15" t="s">
        <v>107</v>
      </c>
      <c r="X32" s="18">
        <f>X28/T28</f>
        <v>5.2510463583295912E-2</v>
      </c>
      <c r="Y32" s="18">
        <f>Y28/T28</f>
        <v>3.2869330938482262E-3</v>
      </c>
      <c r="Z32" s="18">
        <f>Z28/T28</f>
        <v>3.2869330938482262E-3</v>
      </c>
      <c r="AA32" s="18">
        <f>AA28/T28</f>
        <v>3.2869330938482262E-3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2023-04-03T20:27:48Z</dcterms:created>
  <dcterms:modified xsi:type="dcterms:W3CDTF">2023-04-03T20:34:41Z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