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JP8V256N\"/>
    </mc:Choice>
  </mc:AlternateContent>
  <xr:revisionPtr revIDLastSave="0" documentId="13_ncr:1_{A12CDEFC-DC2F-45CB-9F81-35E6D92BEB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6" i="1" l="1"/>
  <c r="U26" i="1"/>
  <c r="V26" i="1"/>
  <c r="W26" i="1"/>
  <c r="X26" i="1"/>
  <c r="Y26" i="1"/>
  <c r="Z26" i="1"/>
  <c r="AA26" i="1"/>
  <c r="T21" i="1"/>
  <c r="U21" i="1" s="1"/>
  <c r="V21" i="1"/>
  <c r="W21" i="1"/>
  <c r="X21" i="1"/>
  <c r="Y21" i="1"/>
  <c r="Z21" i="1"/>
  <c r="AA21" i="1"/>
  <c r="X30" i="1" l="1"/>
  <c r="X29" i="1"/>
  <c r="Y29" i="1"/>
  <c r="AA29" i="1"/>
  <c r="AA30" i="1"/>
  <c r="Y30" i="1"/>
  <c r="Z30" i="1"/>
  <c r="Z29" i="1"/>
</calcChain>
</file>

<file path=xl/sharedStrings.xml><?xml version="1.0" encoding="utf-8"?>
<sst xmlns="http://schemas.openxmlformats.org/spreadsheetml/2006/main" count="376" uniqueCount="105">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</sst>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165" fontId="1" fillId="0" borderId="0" xfId="0" applyNumberFormat="1" applyFont="1" applyFill="1" applyBorder="1"/>
    <xf numFmtId="0" fontId="7" fillId="0" borderId="0" xfId="0" applyFont="1" applyFill="1" applyBorder="1"/>
    <xf numFmtId="165" fontId="7" fillId="0" borderId="0" xfId="0" applyNumberFormat="1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7" fontId="4" fillId="0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5"/>
  <sheetViews>
    <sheetView showGridLines="0" tabSelected="1" topLeftCell="N1" workbookViewId="0">
      <pane xSplit="5130" ySplit="1680" topLeftCell="T1" activePane="bottomRight"/>
      <selection activeCell="N1" sqref="N1"/>
      <selection pane="topRight" activeCell="AC1" sqref="AC1:AD1048576"/>
      <selection pane="bottomLeft" activeCell="P12" sqref="P12"/>
      <selection pane="bottomRight" activeCell="V28" sqref="V28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 x14ac:dyDescent="0.25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45565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0</v>
      </c>
      <c r="V5" s="9">
        <v>11219000000</v>
      </c>
      <c r="W5" s="9">
        <v>100000000</v>
      </c>
      <c r="X5" s="9">
        <v>7661434446</v>
      </c>
      <c r="Y5" s="9">
        <v>7661434446</v>
      </c>
      <c r="Z5" s="9">
        <v>7658457820</v>
      </c>
      <c r="AA5" s="9">
        <v>7658457820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0</v>
      </c>
      <c r="V6" s="9">
        <v>4284000000</v>
      </c>
      <c r="W6" s="9">
        <v>77000000</v>
      </c>
      <c r="X6" s="9">
        <v>3081433629</v>
      </c>
      <c r="Y6" s="9">
        <v>3081433629</v>
      </c>
      <c r="Z6" s="9">
        <v>3080929829</v>
      </c>
      <c r="AA6" s="9">
        <v>3080929829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0</v>
      </c>
      <c r="V7" s="9">
        <v>1372000000</v>
      </c>
      <c r="W7" s="9">
        <v>227000000</v>
      </c>
      <c r="X7" s="9">
        <v>754100456</v>
      </c>
      <c r="Y7" s="9">
        <v>754100456</v>
      </c>
      <c r="Z7" s="9">
        <v>752854107</v>
      </c>
      <c r="AA7" s="9">
        <v>752854107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4839428527.8299999</v>
      </c>
      <c r="W8" s="9">
        <v>398571472.17000002</v>
      </c>
      <c r="X8" s="9">
        <v>4572469542.7399998</v>
      </c>
      <c r="Y8" s="9">
        <v>2401404300.6300001</v>
      </c>
      <c r="Z8" s="9">
        <v>2400235070.6300001</v>
      </c>
      <c r="AA8" s="9">
        <v>2399619750.6300001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2079260800</v>
      </c>
      <c r="V9" s="9">
        <v>7325004598.8999996</v>
      </c>
      <c r="W9" s="9">
        <v>1112734601.0999999</v>
      </c>
      <c r="X9" s="9">
        <v>7109587700.6300001</v>
      </c>
      <c r="Y9" s="9">
        <v>3148661568.21</v>
      </c>
      <c r="Z9" s="9">
        <v>3148661568.21</v>
      </c>
      <c r="AA9" s="9">
        <v>3148661568.21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1140451315.3800001</v>
      </c>
      <c r="W10" s="9">
        <v>1859548684.6199999</v>
      </c>
      <c r="X10" s="9">
        <v>1123471758.3800001</v>
      </c>
      <c r="Y10" s="9">
        <v>1123471758.3800001</v>
      </c>
      <c r="Z10" s="9">
        <v>1123471758.3800001</v>
      </c>
      <c r="AA10" s="9">
        <v>1123471758.3800001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0</v>
      </c>
      <c r="V11" s="9">
        <v>1760000000</v>
      </c>
      <c r="W11" s="9">
        <v>36000000</v>
      </c>
      <c r="X11" s="9">
        <v>1170885483</v>
      </c>
      <c r="Y11" s="9">
        <v>1170885483</v>
      </c>
      <c r="Z11" s="9">
        <v>1170885483</v>
      </c>
      <c r="AA11" s="9">
        <v>1170885483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0</v>
      </c>
      <c r="V12" s="9">
        <v>10000000</v>
      </c>
      <c r="W12" s="9">
        <v>19000000</v>
      </c>
      <c r="X12" s="9">
        <v>6263215.6399999997</v>
      </c>
      <c r="Y12" s="9">
        <v>6263215.6399999997</v>
      </c>
      <c r="Z12" s="9">
        <v>6263215.6399999997</v>
      </c>
      <c r="AA12" s="9">
        <v>6263215.6399999997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0</v>
      </c>
      <c r="V13" s="9">
        <v>500000000</v>
      </c>
      <c r="W13" s="9">
        <v>654000000</v>
      </c>
      <c r="X13" s="9">
        <v>382967000</v>
      </c>
      <c r="Y13" s="9">
        <v>382967000</v>
      </c>
      <c r="Z13" s="9">
        <v>382967000</v>
      </c>
      <c r="AA13" s="9">
        <v>382967000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0</v>
      </c>
      <c r="V14" s="9">
        <v>60000000</v>
      </c>
      <c r="W14" s="9">
        <v>18000000</v>
      </c>
      <c r="X14" s="9">
        <v>31779885</v>
      </c>
      <c r="Y14" s="9">
        <v>31779885</v>
      </c>
      <c r="Z14" s="9">
        <v>31779885</v>
      </c>
      <c r="AA14" s="9">
        <v>31779885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0</v>
      </c>
      <c r="V15" s="9">
        <v>0</v>
      </c>
      <c r="W15" s="9">
        <v>27000000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0</v>
      </c>
      <c r="V16" s="9">
        <v>8045544</v>
      </c>
      <c r="W16" s="9">
        <v>591954456</v>
      </c>
      <c r="X16" s="9">
        <v>4022772</v>
      </c>
      <c r="Y16" s="9">
        <v>4022772</v>
      </c>
      <c r="Z16" s="9">
        <v>4022772</v>
      </c>
      <c r="AA16" s="9">
        <v>4022772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0</v>
      </c>
      <c r="V17" s="9">
        <v>110000000</v>
      </c>
      <c r="W17" s="9">
        <v>168000000</v>
      </c>
      <c r="X17" s="9">
        <v>83578437</v>
      </c>
      <c r="Y17" s="9">
        <v>83578437</v>
      </c>
      <c r="Z17" s="9">
        <v>83578437</v>
      </c>
      <c r="AA17" s="9">
        <v>83578437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150000000</v>
      </c>
      <c r="W18" s="9">
        <v>0</v>
      </c>
      <c r="X18" s="9">
        <v>149427174.68000001</v>
      </c>
      <c r="Y18" s="9">
        <v>149427174.68000001</v>
      </c>
      <c r="Z18" s="9">
        <v>149427174.68000001</v>
      </c>
      <c r="AA18" s="9">
        <v>149413404.68000001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0</v>
      </c>
      <c r="W19" s="9">
        <v>114000000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2767233</v>
      </c>
      <c r="W20" s="9">
        <v>5232767</v>
      </c>
      <c r="X20" s="9">
        <v>2767233</v>
      </c>
      <c r="Y20" s="9">
        <v>2767233</v>
      </c>
      <c r="Z20" s="9">
        <v>2767233</v>
      </c>
      <c r="AA20" s="9">
        <v>2767233</v>
      </c>
    </row>
    <row r="21" spans="1:27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A21" si="0">SUM(T5:T20)</f>
        <v>40268000000</v>
      </c>
      <c r="U21" s="13">
        <f>T21-U9</f>
        <v>38188739200</v>
      </c>
      <c r="V21" s="13">
        <f t="shared" si="0"/>
        <v>32780697219.110004</v>
      </c>
      <c r="W21" s="13">
        <f t="shared" si="0"/>
        <v>5408041980.8899994</v>
      </c>
      <c r="X21" s="13">
        <f t="shared" si="0"/>
        <v>26134188733.07</v>
      </c>
      <c r="Y21" s="13">
        <f t="shared" si="0"/>
        <v>20002197358.540001</v>
      </c>
      <c r="Z21" s="13">
        <f t="shared" si="0"/>
        <v>19996301353.540001</v>
      </c>
      <c r="AA21" s="13">
        <f t="shared" si="0"/>
        <v>19995672263.540001</v>
      </c>
    </row>
    <row r="22" spans="1:27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198000000</v>
      </c>
      <c r="V22" s="9">
        <v>1800000</v>
      </c>
      <c r="W22" s="9">
        <v>200000</v>
      </c>
      <c r="X22" s="9">
        <v>1800000</v>
      </c>
      <c r="Y22" s="9">
        <v>1800000</v>
      </c>
      <c r="Z22" s="9">
        <v>1800000</v>
      </c>
      <c r="AA22" s="9">
        <v>1800000</v>
      </c>
    </row>
    <row r="23" spans="1:27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4998352849.3999996</v>
      </c>
      <c r="W23" s="9">
        <v>1647150.6</v>
      </c>
      <c r="X23" s="9">
        <v>4972052849.3999996</v>
      </c>
      <c r="Y23" s="9">
        <v>2650854664</v>
      </c>
      <c r="Z23" s="9">
        <v>2650854664</v>
      </c>
      <c r="AA23" s="9">
        <v>2650854664</v>
      </c>
    </row>
    <row r="24" spans="1:27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3100000000</v>
      </c>
      <c r="W24" s="9">
        <v>0</v>
      </c>
      <c r="X24" s="9">
        <v>3100000000</v>
      </c>
      <c r="Y24" s="9">
        <v>3100000000</v>
      </c>
      <c r="Z24" s="9">
        <v>3100000000</v>
      </c>
      <c r="AA24" s="9">
        <v>3100000000</v>
      </c>
    </row>
    <row r="25" spans="1:27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320000000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8620000000</v>
      </c>
      <c r="U26" s="14">
        <f t="shared" si="1"/>
        <v>518000000</v>
      </c>
      <c r="V26" s="14">
        <f t="shared" si="1"/>
        <v>8100152849.3999996</v>
      </c>
      <c r="W26" s="14">
        <f t="shared" si="1"/>
        <v>1847150.6</v>
      </c>
      <c r="X26" s="14">
        <f t="shared" si="1"/>
        <v>8073852849.3999996</v>
      </c>
      <c r="Y26" s="14">
        <f t="shared" si="1"/>
        <v>5752654664</v>
      </c>
      <c r="Z26" s="14">
        <f t="shared" si="1"/>
        <v>5752654664</v>
      </c>
      <c r="AA26" s="14">
        <f t="shared" si="1"/>
        <v>5752654664</v>
      </c>
    </row>
    <row r="27" spans="1:27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2597260800</v>
      </c>
      <c r="V27" s="9">
        <v>40880850068.510002</v>
      </c>
      <c r="W27" s="9">
        <v>5409889131.4899998</v>
      </c>
      <c r="X27" s="9">
        <v>34208041582.470001</v>
      </c>
      <c r="Y27" s="9">
        <v>25754852022.540001</v>
      </c>
      <c r="Z27" s="9">
        <v>25748956017.540001</v>
      </c>
      <c r="AA27" s="9">
        <v>25748326927.540001</v>
      </c>
    </row>
    <row r="28" spans="1:27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20" t="s">
        <v>104</v>
      </c>
      <c r="U28" s="20" t="s">
        <v>104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20.25" customHeight="1" x14ac:dyDescent="0.25">
      <c r="W29" s="16" t="s">
        <v>102</v>
      </c>
      <c r="X29" s="17">
        <f>X21/T21</f>
        <v>0.64900637561016195</v>
      </c>
      <c r="Y29" s="17">
        <f>Y21/T21</f>
        <v>0.49672686397486843</v>
      </c>
      <c r="Z29" s="17">
        <f>Z21/T21</f>
        <v>0.49658044485795172</v>
      </c>
      <c r="AA29" s="17">
        <f>AA21/T21</f>
        <v>0.49656482227922921</v>
      </c>
    </row>
    <row r="30" spans="1:27" x14ac:dyDescent="0.25">
      <c r="W30" s="18" t="s">
        <v>103</v>
      </c>
      <c r="X30" s="19">
        <f>X26/T26</f>
        <v>0.93664186187935028</v>
      </c>
      <c r="Y30" s="19">
        <f>Y26/T26</f>
        <v>0.66736132993039443</v>
      </c>
      <c r="Z30" s="19">
        <f>Z26/T26</f>
        <v>0.66736132993039443</v>
      </c>
      <c r="AA30" s="19">
        <f>AA26/T26</f>
        <v>0.66736132993039443</v>
      </c>
    </row>
    <row r="31" spans="1:27" x14ac:dyDescent="0.25">
      <c r="X31" s="15"/>
      <c r="Y31" s="15"/>
      <c r="Z31" s="15"/>
      <c r="AA31" s="15"/>
    </row>
    <row r="32" spans="1:27" x14ac:dyDescent="0.25">
      <c r="W32" s="16"/>
      <c r="X32" s="17"/>
      <c r="Y32" s="17"/>
      <c r="Z32" s="17"/>
      <c r="AA32" s="17"/>
    </row>
    <row r="33" spans="23:27" x14ac:dyDescent="0.25">
      <c r="W33" s="18"/>
      <c r="X33" s="19"/>
      <c r="Y33" s="19"/>
      <c r="Z33" s="19"/>
      <c r="AA33" s="19"/>
    </row>
    <row r="35" spans="23:27" x14ac:dyDescent="0.25">
      <c r="X35" s="15"/>
      <c r="Y35" s="15"/>
      <c r="Z35" s="15"/>
      <c r="AA35" s="15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2024-10-01T13:39:45Z</dcterms:created>
  <dcterms:modified xsi:type="dcterms:W3CDTF">2024-10-04T16:05:32Z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