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JP8V256N\"/>
    </mc:Choice>
  </mc:AlternateContent>
  <xr:revisionPtr revIDLastSave="0" documentId="13_ncr:1_{191C4966-D8B6-4814-8763-98954E1A16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8" i="1" l="1"/>
  <c r="X28" i="1"/>
  <c r="AA30" i="1"/>
  <c r="X30" i="1"/>
  <c r="AA26" i="1"/>
  <c r="Z26" i="1"/>
  <c r="Y26" i="1"/>
  <c r="Y30" i="1" s="1"/>
  <c r="X26" i="1"/>
  <c r="T26" i="1"/>
  <c r="AA21" i="1"/>
  <c r="AA29" i="1" s="1"/>
  <c r="Z21" i="1"/>
  <c r="Y21" i="1"/>
  <c r="Y29" i="1" s="1"/>
  <c r="X21" i="1"/>
  <c r="X29" i="1" s="1"/>
  <c r="T21" i="1"/>
</calcChain>
</file>

<file path=xl/sharedStrings.xml><?xml version="1.0" encoding="utf-8"?>
<sst xmlns="http://schemas.openxmlformats.org/spreadsheetml/2006/main" count="377" uniqueCount="107">
  <si>
    <t>Año Fiscal:</t>
  </si>
  <si>
    <t/>
  </si>
  <si>
    <t>Vigencia:</t>
  </si>
  <si>
    <t>Actual</t>
  </si>
  <si>
    <t>Periodo:</t>
  </si>
  <si>
    <t>Enero-Agosto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</si>
  <si>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</si>
  <si>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</si>
  <si>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</si>
  <si>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</si>
  <si>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</si>
  <si>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</si>
  <si>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</si>
  <si>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</si>
  <si>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</si>
  <si>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</si>
  <si>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</si>
  <si>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</si>
  <si>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</si>
  <si>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</si>
  <si>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</si>
  <si>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</si>
  <si>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</si>
  <si>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</si>
  <si>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</si>
  <si>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</si>
  <si>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</si>
  <si>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</si>
  <si>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</si>
  <si>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</si>
  <si>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</si>
  <si>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</si>
  <si>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</si>
  <si>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</si>
  <si>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</si>
  <si>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</si>
  <si>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</si>
  <si>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</si>
  <si>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</si>
  <si>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</si>
  <si>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</si>
  <si>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</si>
  <si>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</si>
  <si>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</si>
  <si>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</si>
  <si>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</si>
  <si>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</si>
  <si>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</si>
  <si>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</si>
  <si>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</si>
  <si>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</si>
  <si>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</si>
  <si>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</si>
  <si>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</si>
  <si>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</si>
  <si>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</si>
  <si>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</si>
  <si>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</si>
  <si>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</si>
  <si>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</si>
  <si>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</si>
  <si>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</si>
  <si>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</si>
  <si>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</si>
  <si>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</si>
  <si>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</si>
  <si>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</si>
  <si>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</si>
  <si>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</si>
  <si>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</si>
  <si>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</si>
  <si>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</si>
  <si>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</si>
  <si>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</si>
  <si>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</si>
  <si>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</si>
  <si>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</si>
  <si>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</si>
  <si>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</si>
  <si>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</si>
  <si>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</si>
  <si>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</si>
  <si>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</si>
  <si>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</si>
  <si>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</si>
  <si>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</si>
  <si>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</si>
  <si>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</si>
  <si>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</si>
  <si>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</si>
  <si>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</si>
  <si>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</si>
  <si>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</si>
  <si>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</si>
  <si>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</si>
  <si>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</si>
  <si>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</si>
  <si>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</si>
  <si>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</si>
  <si>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</si>
  <si>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</si>
  <si>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</si>
  <si>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31-ago-20424</t>
  </si>
  <si>
    <t>Funcionamiento</t>
  </si>
  <si>
    <t>Inversión</t>
  </si>
  <si>
    <t>Funcionamiento GSED</t>
  </si>
  <si>
    <t>Inversión GSED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</si>
</sst>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0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  <xf numFmtId="165" fontId="1" fillId="0" borderId="0" xfId="0" applyNumberFormat="1" applyFont="1" applyFill="1" applyBorder="1"/>
    <xf numFmtId="165" fontId="4" fillId="0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2"/>
  <sheetViews>
    <sheetView showGridLines="0" tabSelected="1" topLeftCell="P1" workbookViewId="0">
      <pane xSplit="4290" ySplit="1680" topLeftCell="O1" activePane="bottomRight"/>
      <selection activeCell="O1" sqref="O1"/>
      <selection pane="topRight" activeCell="AC1" sqref="AC1:AD1048576"/>
      <selection pane="bottomLeft" activeCell="P5" sqref="P5"/>
      <selection pane="bottomRight" activeCell="Q4" sqref="Q4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7" x14ac:dyDescent="0.25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3" t="s">
        <v>102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0</v>
      </c>
      <c r="T5" s="9">
        <v>11319000000</v>
      </c>
      <c r="U5" s="9">
        <v>0</v>
      </c>
      <c r="V5" s="9">
        <v>11219000000</v>
      </c>
      <c r="W5" s="9">
        <v>100000000</v>
      </c>
      <c r="X5" s="9">
        <v>6852371744</v>
      </c>
      <c r="Y5" s="9">
        <v>6852371744</v>
      </c>
      <c r="Z5" s="9">
        <v>6852255579</v>
      </c>
      <c r="AA5" s="9">
        <v>6852255579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0</v>
      </c>
      <c r="T6" s="9">
        <v>4361000000</v>
      </c>
      <c r="U6" s="9">
        <v>0</v>
      </c>
      <c r="V6" s="9">
        <v>4284000000</v>
      </c>
      <c r="W6" s="9">
        <v>77000000</v>
      </c>
      <c r="X6" s="9">
        <v>2744185351</v>
      </c>
      <c r="Y6" s="9">
        <v>2744185351</v>
      </c>
      <c r="Z6" s="9">
        <v>2744185351</v>
      </c>
      <c r="AA6" s="9">
        <v>2744185351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0</v>
      </c>
      <c r="T7" s="9">
        <v>1599000000</v>
      </c>
      <c r="U7" s="9">
        <v>0</v>
      </c>
      <c r="V7" s="9">
        <v>1372000000</v>
      </c>
      <c r="W7" s="9">
        <v>227000000</v>
      </c>
      <c r="X7" s="9">
        <v>668667689</v>
      </c>
      <c r="Y7" s="9">
        <v>668667689</v>
      </c>
      <c r="Z7" s="9">
        <v>668606212</v>
      </c>
      <c r="AA7" s="9">
        <v>668606212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5238000000</v>
      </c>
      <c r="R8" s="9">
        <v>0</v>
      </c>
      <c r="S8" s="9">
        <v>0</v>
      </c>
      <c r="T8" s="9">
        <v>5238000000</v>
      </c>
      <c r="U8" s="9">
        <v>0</v>
      </c>
      <c r="V8" s="9">
        <v>4414328400.71</v>
      </c>
      <c r="W8" s="9">
        <v>823671599.28999996</v>
      </c>
      <c r="X8" s="9">
        <v>3578991919.4400001</v>
      </c>
      <c r="Y8" s="9">
        <v>1937964761.8299999</v>
      </c>
      <c r="Z8" s="9">
        <v>1937722160.8299999</v>
      </c>
      <c r="AA8" s="9">
        <v>1937063612.8299999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10517000000</v>
      </c>
      <c r="R9" s="9">
        <v>0</v>
      </c>
      <c r="S9" s="9">
        <v>0</v>
      </c>
      <c r="T9" s="9">
        <v>10517000000</v>
      </c>
      <c r="U9" s="9">
        <v>2079260800</v>
      </c>
      <c r="V9" s="9">
        <v>7692348810.6599998</v>
      </c>
      <c r="W9" s="9">
        <v>745390389.34000003</v>
      </c>
      <c r="X9" s="9">
        <v>6591313909.2299995</v>
      </c>
      <c r="Y9" s="9">
        <v>2677759668.8099999</v>
      </c>
      <c r="Z9" s="9">
        <v>2676766490.8099999</v>
      </c>
      <c r="AA9" s="9">
        <v>2676766490.8099999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998351438.64999998</v>
      </c>
      <c r="W10" s="9">
        <v>2001648561.3499999</v>
      </c>
      <c r="X10" s="9">
        <v>984235438.64999998</v>
      </c>
      <c r="Y10" s="9">
        <v>984235438.64999998</v>
      </c>
      <c r="Z10" s="9">
        <v>984235438.64999998</v>
      </c>
      <c r="AA10" s="9">
        <v>984235438.64999998</v>
      </c>
    </row>
    <row r="11" spans="1:27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1796000000</v>
      </c>
      <c r="R11" s="9">
        <v>0</v>
      </c>
      <c r="S11" s="9">
        <v>0</v>
      </c>
      <c r="T11" s="9">
        <v>1796000000</v>
      </c>
      <c r="U11" s="9">
        <v>0</v>
      </c>
      <c r="V11" s="9">
        <v>1760000000</v>
      </c>
      <c r="W11" s="9">
        <v>36000000</v>
      </c>
      <c r="X11" s="9">
        <v>1054040384</v>
      </c>
      <c r="Y11" s="9">
        <v>1054040384</v>
      </c>
      <c r="Z11" s="9">
        <v>1054040384</v>
      </c>
      <c r="AA11" s="9">
        <v>1054040384</v>
      </c>
    </row>
    <row r="12" spans="1:27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29000000</v>
      </c>
      <c r="R12" s="9">
        <v>0</v>
      </c>
      <c r="S12" s="9">
        <v>0</v>
      </c>
      <c r="T12" s="9">
        <v>29000000</v>
      </c>
      <c r="U12" s="9">
        <v>0</v>
      </c>
      <c r="V12" s="9">
        <v>10000000</v>
      </c>
      <c r="W12" s="9">
        <v>19000000</v>
      </c>
      <c r="X12" s="9">
        <v>5721141.54</v>
      </c>
      <c r="Y12" s="9">
        <v>5721141.54</v>
      </c>
      <c r="Z12" s="9">
        <v>5721141.54</v>
      </c>
      <c r="AA12" s="9">
        <v>5721141.54</v>
      </c>
    </row>
    <row r="13" spans="1:27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1154000000</v>
      </c>
      <c r="R13" s="9">
        <v>0</v>
      </c>
      <c r="S13" s="9">
        <v>0</v>
      </c>
      <c r="T13" s="9">
        <v>1154000000</v>
      </c>
      <c r="U13" s="9">
        <v>0</v>
      </c>
      <c r="V13" s="9">
        <v>500000000</v>
      </c>
      <c r="W13" s="9">
        <v>654000000</v>
      </c>
      <c r="X13" s="9">
        <v>382967000</v>
      </c>
      <c r="Y13" s="9">
        <v>308114000</v>
      </c>
      <c r="Z13" s="9">
        <v>308114000</v>
      </c>
      <c r="AA13" s="9">
        <v>199601000</v>
      </c>
    </row>
    <row r="14" spans="1:27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78000000</v>
      </c>
      <c r="R14" s="9">
        <v>0</v>
      </c>
      <c r="S14" s="9">
        <v>0</v>
      </c>
      <c r="T14" s="9">
        <v>78000000</v>
      </c>
      <c r="U14" s="9">
        <v>0</v>
      </c>
      <c r="V14" s="9">
        <v>60000000</v>
      </c>
      <c r="W14" s="9">
        <v>18000000</v>
      </c>
      <c r="X14" s="9">
        <v>21191105</v>
      </c>
      <c r="Y14" s="9">
        <v>20504174</v>
      </c>
      <c r="Z14" s="9">
        <v>20504174</v>
      </c>
      <c r="AA14" s="9">
        <v>20504174</v>
      </c>
    </row>
    <row r="15" spans="1:27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27000000</v>
      </c>
      <c r="R15" s="9">
        <v>0</v>
      </c>
      <c r="S15" s="9">
        <v>0</v>
      </c>
      <c r="T15" s="9">
        <v>27000000</v>
      </c>
      <c r="U15" s="9">
        <v>0</v>
      </c>
      <c r="V15" s="9">
        <v>0</v>
      </c>
      <c r="W15" s="9">
        <v>27000000</v>
      </c>
      <c r="X15" s="9">
        <v>0</v>
      </c>
      <c r="Y15" s="9">
        <v>0</v>
      </c>
      <c r="Z15" s="9">
        <v>0</v>
      </c>
      <c r="AA15" s="9">
        <v>0</v>
      </c>
    </row>
    <row r="16" spans="1:27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600000000</v>
      </c>
      <c r="R16" s="9">
        <v>0</v>
      </c>
      <c r="S16" s="9">
        <v>0</v>
      </c>
      <c r="T16" s="9">
        <v>600000000</v>
      </c>
      <c r="U16" s="9">
        <v>0</v>
      </c>
      <c r="V16" s="9">
        <v>8045544</v>
      </c>
      <c r="W16" s="9">
        <v>591954456</v>
      </c>
      <c r="X16" s="9">
        <v>4022772</v>
      </c>
      <c r="Y16" s="9">
        <v>4022772</v>
      </c>
      <c r="Z16" s="9">
        <v>4022772</v>
      </c>
      <c r="AA16" s="9">
        <v>4022772</v>
      </c>
    </row>
    <row r="17" spans="1:27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278000000</v>
      </c>
      <c r="R17" s="9">
        <v>0</v>
      </c>
      <c r="S17" s="9">
        <v>0</v>
      </c>
      <c r="T17" s="9">
        <v>278000000</v>
      </c>
      <c r="U17" s="9">
        <v>0</v>
      </c>
      <c r="V17" s="9">
        <v>110000000</v>
      </c>
      <c r="W17" s="9">
        <v>168000000</v>
      </c>
      <c r="X17" s="9">
        <v>83578437</v>
      </c>
      <c r="Y17" s="9">
        <v>83578437</v>
      </c>
      <c r="Z17" s="9">
        <v>83578437</v>
      </c>
      <c r="AA17" s="9">
        <v>83578437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150000000</v>
      </c>
      <c r="R18" s="9">
        <v>0</v>
      </c>
      <c r="S18" s="9">
        <v>0</v>
      </c>
      <c r="T18" s="9">
        <v>150000000</v>
      </c>
      <c r="U18" s="9">
        <v>0</v>
      </c>
      <c r="V18" s="9">
        <v>150000000</v>
      </c>
      <c r="W18" s="9">
        <v>0</v>
      </c>
      <c r="X18" s="9">
        <v>146994319.56</v>
      </c>
      <c r="Y18" s="9">
        <v>146994319.56</v>
      </c>
      <c r="Z18" s="9">
        <v>146994319.56</v>
      </c>
      <c r="AA18" s="9">
        <v>146994319.56</v>
      </c>
    </row>
    <row r="19" spans="1:27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114000000</v>
      </c>
      <c r="R19" s="9">
        <v>0</v>
      </c>
      <c r="S19" s="9">
        <v>0</v>
      </c>
      <c r="T19" s="9">
        <v>114000000</v>
      </c>
      <c r="U19" s="9">
        <v>0</v>
      </c>
      <c r="V19" s="9">
        <v>0</v>
      </c>
      <c r="W19" s="9">
        <v>114000000</v>
      </c>
      <c r="X19" s="9">
        <v>0</v>
      </c>
      <c r="Y19" s="9">
        <v>0</v>
      </c>
      <c r="Z19" s="9">
        <v>0</v>
      </c>
      <c r="AA19" s="9">
        <v>0</v>
      </c>
    </row>
    <row r="20" spans="1:27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8000000</v>
      </c>
      <c r="R20" s="9">
        <v>0</v>
      </c>
      <c r="S20" s="9">
        <v>0</v>
      </c>
      <c r="T20" s="9">
        <v>8000000</v>
      </c>
      <c r="U20" s="9">
        <v>0</v>
      </c>
      <c r="V20" s="9">
        <v>2767233</v>
      </c>
      <c r="W20" s="9">
        <v>5232767</v>
      </c>
      <c r="X20" s="9">
        <v>2767233</v>
      </c>
      <c r="Y20" s="9">
        <v>2767233</v>
      </c>
      <c r="Z20" s="9">
        <v>2767233</v>
      </c>
      <c r="AA20" s="9">
        <v>2767233</v>
      </c>
    </row>
    <row r="21" spans="1:27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2">
        <f>SUM(T5:T20)</f>
        <v>40268000000</v>
      </c>
      <c r="U21" s="12"/>
      <c r="V21" s="12"/>
      <c r="W21" s="12"/>
      <c r="X21" s="12">
        <f>SUM(X5:X20)</f>
        <v>23121048443.420002</v>
      </c>
      <c r="Y21" s="12">
        <f>SUM(Y5:Y20)</f>
        <v>17490927114.390003</v>
      </c>
      <c r="Z21" s="12">
        <f>SUM(Z5:Z20)</f>
        <v>17489513693.390003</v>
      </c>
      <c r="AA21" s="12">
        <f>SUM(AA5:AA20)</f>
        <v>17380342145.390003</v>
      </c>
    </row>
    <row r="22" spans="1:27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200000000</v>
      </c>
      <c r="R22" s="9">
        <v>0</v>
      </c>
      <c r="S22" s="9">
        <v>0</v>
      </c>
      <c r="T22" s="9">
        <v>200000000</v>
      </c>
      <c r="U22" s="9">
        <v>198000000</v>
      </c>
      <c r="V22" s="9">
        <v>1800000</v>
      </c>
      <c r="W22" s="9">
        <v>200000</v>
      </c>
      <c r="X22" s="9">
        <v>1800000</v>
      </c>
      <c r="Y22" s="9">
        <v>1800000</v>
      </c>
      <c r="Z22" s="9">
        <v>1800000</v>
      </c>
      <c r="AA22" s="9">
        <v>1800000</v>
      </c>
    </row>
    <row r="23" spans="1:27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5000000000</v>
      </c>
      <c r="R23" s="9">
        <v>0</v>
      </c>
      <c r="S23" s="9">
        <v>0</v>
      </c>
      <c r="T23" s="9">
        <v>5000000000</v>
      </c>
      <c r="U23" s="9">
        <v>0</v>
      </c>
      <c r="V23" s="9">
        <v>4998352849.3999996</v>
      </c>
      <c r="W23" s="9">
        <v>1647150.6</v>
      </c>
      <c r="X23" s="9">
        <v>4972052849.3999996</v>
      </c>
      <c r="Y23" s="9">
        <v>1258058665</v>
      </c>
      <c r="Z23" s="9">
        <v>1258058665</v>
      </c>
      <c r="AA23" s="9">
        <v>1258058665</v>
      </c>
    </row>
    <row r="24" spans="1:27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3100000000</v>
      </c>
      <c r="R24" s="9">
        <v>0</v>
      </c>
      <c r="S24" s="9">
        <v>0</v>
      </c>
      <c r="T24" s="9">
        <v>3100000000</v>
      </c>
      <c r="U24" s="9">
        <v>0</v>
      </c>
      <c r="V24" s="9">
        <v>3100000000</v>
      </c>
      <c r="W24" s="9">
        <v>0</v>
      </c>
      <c r="X24" s="9">
        <v>3100000000</v>
      </c>
      <c r="Y24" s="9">
        <v>3100000000</v>
      </c>
      <c r="Z24" s="9">
        <v>3100000000</v>
      </c>
      <c r="AA24" s="9">
        <v>3100000000</v>
      </c>
    </row>
    <row r="25" spans="1:27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320000000</v>
      </c>
      <c r="R25" s="9">
        <v>0</v>
      </c>
      <c r="S25" s="9">
        <v>0</v>
      </c>
      <c r="T25" s="9">
        <v>320000000</v>
      </c>
      <c r="U25" s="9">
        <v>320000000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3">
        <f>SUM(T22:T25)</f>
        <v>8620000000</v>
      </c>
      <c r="U26" s="13"/>
      <c r="V26" s="13"/>
      <c r="W26" s="13"/>
      <c r="X26" s="13">
        <f>SUM(X22:X25)</f>
        <v>8073852849.3999996</v>
      </c>
      <c r="Y26" s="13">
        <f>SUM(Y22:Y25)</f>
        <v>4359858665</v>
      </c>
      <c r="Z26" s="13">
        <f>SUM(Z22:Z25)</f>
        <v>4359858665</v>
      </c>
      <c r="AA26" s="13">
        <f>SUM(AA22:AA25)</f>
        <v>4359858665</v>
      </c>
    </row>
    <row r="27" spans="1:27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48888000000</v>
      </c>
      <c r="R27" s="9">
        <v>0</v>
      </c>
      <c r="S27" s="9">
        <v>0</v>
      </c>
      <c r="T27" s="9">
        <v>48888000000</v>
      </c>
      <c r="U27" s="9">
        <v>2597260800</v>
      </c>
      <c r="V27" s="9">
        <v>40680994276.419998</v>
      </c>
      <c r="W27" s="9">
        <v>5609744923.5799999</v>
      </c>
      <c r="X27" s="9">
        <v>31194901292.82</v>
      </c>
      <c r="Y27" s="9">
        <v>21850785779.389999</v>
      </c>
      <c r="Z27" s="9">
        <v>21849372358.389999</v>
      </c>
      <c r="AA27" s="9">
        <v>21740200810.389999</v>
      </c>
    </row>
    <row r="28" spans="1:27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9">
        <f>X27/T27</f>
        <v>0.63808912806455576</v>
      </c>
      <c r="Y28" s="19">
        <f>Y27/T27</f>
        <v>0.44695601741511209</v>
      </c>
      <c r="Z28" s="19" t="s">
        <v>1</v>
      </c>
      <c r="AA28" s="19" t="s">
        <v>1</v>
      </c>
    </row>
    <row r="29" spans="1:27" ht="33.950000000000003" customHeight="1" x14ac:dyDescent="0.25">
      <c r="W29" s="14" t="s">
        <v>103</v>
      </c>
      <c r="X29" s="16">
        <f>X21/T21</f>
        <v>0.57417921037598096</v>
      </c>
      <c r="Y29" s="16">
        <f>Y21/T21</f>
        <v>0.43436294612074111</v>
      </c>
      <c r="Z29" s="16"/>
      <c r="AA29" s="16">
        <f>AA21/T21</f>
        <v>0.4316167216000299</v>
      </c>
    </row>
    <row r="30" spans="1:27" x14ac:dyDescent="0.25">
      <c r="W30" s="15" t="s">
        <v>104</v>
      </c>
      <c r="X30" s="17">
        <f>X26/T26</f>
        <v>0.93664186187935028</v>
      </c>
      <c r="Y30" s="17">
        <f>Y26/T26</f>
        <v>0.50578406786542929</v>
      </c>
      <c r="Z30" s="17"/>
      <c r="AA30" s="17">
        <f>AA26/T26</f>
        <v>0.50578406786542929</v>
      </c>
    </row>
    <row r="31" spans="1:27" x14ac:dyDescent="0.25">
      <c r="W31" s="14" t="s">
        <v>105</v>
      </c>
      <c r="X31" s="18">
        <v>0.51500000000000001</v>
      </c>
      <c r="Y31" s="18">
        <v>0.41699999999999998</v>
      </c>
      <c r="Z31" s="18"/>
      <c r="AA31" s="18"/>
    </row>
    <row r="32" spans="1:27" x14ac:dyDescent="0.25">
      <c r="W32" s="15" t="s">
        <v>106</v>
      </c>
      <c r="X32" s="18">
        <v>1</v>
      </c>
      <c r="Y32" s="18">
        <v>0.24199999999999999</v>
      </c>
      <c r="Z32" s="18"/>
      <c r="AA32" s="18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2024-09-02T16:38:47Z</dcterms:created>
  <dcterms:modified xsi:type="dcterms:W3CDTF">2024-09-24T13:29:36Z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