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enero 2024\"/>
    </mc:Choice>
  </mc:AlternateContent>
  <xr:revisionPtr revIDLastSave="0" documentId="13_ncr:1_{CB9EF03B-7183-4957-81CA-4A2A81C24F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9" i="1" l="1"/>
  <c r="Y29" i="1"/>
  <c r="X29" i="1"/>
  <c r="AA26" i="1"/>
  <c r="Z26" i="1"/>
  <c r="Y26" i="1"/>
  <c r="X26" i="1"/>
  <c r="T26" i="1"/>
  <c r="AA21" i="1"/>
  <c r="Z21" i="1"/>
  <c r="Y21" i="1"/>
  <c r="X21" i="1"/>
  <c r="T21" i="1"/>
</calcChain>
</file>

<file path=xl/sharedStrings.xml><?xml version="1.0" encoding="utf-8"?>
<sst xmlns="http://schemas.openxmlformats.org/spreadsheetml/2006/main" count="374" uniqueCount="103">
  <si>
    <t>Año Fiscal:</t>
  </si>
  <si>
    <t/>
  </si>
  <si>
    <t>Vigencia:</t>
  </si>
  <si>
    <t>Actual</t>
  </si>
  <si>
    <t>Periodo:</t>
  </si>
  <si>
    <t>Enero-Enero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</si>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</sst>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"/>
  <sheetViews>
    <sheetView showGridLines="0" tabSelected="1" topLeftCell="M1" workbookViewId="0">
      <selection activeCell="Y36" sqref="Y36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/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45322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671285696</v>
      </c>
      <c r="Y5" s="9">
        <v>671285696</v>
      </c>
      <c r="Z5" s="9">
        <v>671285696</v>
      </c>
      <c r="AA5" s="9">
        <v>671285696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305030641</v>
      </c>
      <c r="Y6" s="9">
        <v>305030641</v>
      </c>
      <c r="Z6" s="9">
        <v>305030641</v>
      </c>
      <c r="AA6" s="9">
        <v>305030641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71417835</v>
      </c>
      <c r="Y7" s="9">
        <v>71417835</v>
      </c>
      <c r="Z7" s="9">
        <v>71417835</v>
      </c>
      <c r="AA7" s="9">
        <v>71417835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2355003553</v>
      </c>
      <c r="W8" s="9">
        <v>2882996447</v>
      </c>
      <c r="X8" s="9">
        <v>807641446.32000005</v>
      </c>
      <c r="Y8" s="9">
        <v>71483256.810000002</v>
      </c>
      <c r="Z8" s="9">
        <v>71483256.810000002</v>
      </c>
      <c r="AA8" s="9">
        <v>69966614.810000002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0</v>
      </c>
      <c r="V9" s="9">
        <v>1419902656</v>
      </c>
      <c r="W9" s="9">
        <v>9097097344</v>
      </c>
      <c r="X9" s="9">
        <v>1130490988</v>
      </c>
      <c r="Y9" s="9">
        <v>177118812.25999999</v>
      </c>
      <c r="Z9" s="9">
        <v>177118812.25999999</v>
      </c>
      <c r="AA9" s="9">
        <v>174961111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217082388</v>
      </c>
      <c r="W10" s="9">
        <v>2782917612</v>
      </c>
      <c r="X10" s="9">
        <v>216482388</v>
      </c>
      <c r="Y10" s="9">
        <v>189479353</v>
      </c>
      <c r="Z10" s="9">
        <v>189479353</v>
      </c>
      <c r="AA10" s="9">
        <v>165985353</v>
      </c>
    </row>
    <row r="11" spans="1:27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119279592</v>
      </c>
      <c r="Y11" s="9">
        <v>119279592</v>
      </c>
      <c r="Z11" s="9">
        <v>119279592</v>
      </c>
      <c r="AA11" s="9">
        <v>119279592</v>
      </c>
    </row>
    <row r="12" spans="1:27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0</v>
      </c>
      <c r="Y12" s="9">
        <v>0</v>
      </c>
      <c r="Z12" s="9">
        <v>0</v>
      </c>
      <c r="AA12" s="9">
        <v>0</v>
      </c>
    </row>
    <row r="13" spans="1:27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0</v>
      </c>
      <c r="Y13" s="9">
        <v>0</v>
      </c>
      <c r="Z13" s="9">
        <v>0</v>
      </c>
      <c r="AA13" s="9">
        <v>0</v>
      </c>
    </row>
    <row r="14" spans="1:27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4522222</v>
      </c>
      <c r="Y14" s="9">
        <v>4522222</v>
      </c>
      <c r="Z14" s="9">
        <v>4522222</v>
      </c>
      <c r="AA14" s="9">
        <v>4522222</v>
      </c>
    </row>
    <row r="15" spans="1:27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0</v>
      </c>
      <c r="W16" s="9">
        <v>600000000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50000000</v>
      </c>
      <c r="W17" s="9">
        <v>228000000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115000000</v>
      </c>
      <c r="W18" s="9">
        <v>35000000</v>
      </c>
      <c r="X18" s="9">
        <v>1762435.44</v>
      </c>
      <c r="Y18" s="9">
        <v>1762435.44</v>
      </c>
      <c r="Z18" s="9">
        <v>1762435.44</v>
      </c>
      <c r="AA18" s="9">
        <v>1762435.44</v>
      </c>
    </row>
    <row r="19" spans="1:27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0</v>
      </c>
      <c r="W20" s="9">
        <v>8000000</v>
      </c>
      <c r="X20" s="9">
        <v>0</v>
      </c>
      <c r="Y20" s="9">
        <v>0</v>
      </c>
      <c r="Z20" s="9">
        <v>0</v>
      </c>
      <c r="AA20" s="9">
        <v>0</v>
      </c>
    </row>
    <row r="21" spans="1:27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>SUM(T5:T20)</f>
        <v>40268000000</v>
      </c>
      <c r="U21" s="13"/>
      <c r="V21" s="13"/>
      <c r="W21" s="13"/>
      <c r="X21" s="13">
        <f>SUM(X5:X20)</f>
        <v>3327913243.7600002</v>
      </c>
      <c r="Y21" s="13">
        <f>SUM(Y5:Y20)</f>
        <v>1611379843.51</v>
      </c>
      <c r="Z21" s="13">
        <f>SUM(Z5:Z20)</f>
        <v>1611379843.51</v>
      </c>
      <c r="AA21" s="13">
        <f>SUM(AA5:AA20)</f>
        <v>1584211500.25</v>
      </c>
    </row>
    <row r="22" spans="1:27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0</v>
      </c>
      <c r="V22" s="9">
        <v>0</v>
      </c>
      <c r="W22" s="9">
        <v>200000000</v>
      </c>
      <c r="X22" s="9">
        <v>0</v>
      </c>
      <c r="Y22" s="9">
        <v>0</v>
      </c>
      <c r="Z22" s="9">
        <v>0</v>
      </c>
      <c r="AA22" s="9">
        <v>0</v>
      </c>
    </row>
    <row r="23" spans="1:27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0</v>
      </c>
      <c r="W23" s="9">
        <v>5000000000</v>
      </c>
      <c r="X23" s="9">
        <v>0</v>
      </c>
      <c r="Y23" s="9">
        <v>0</v>
      </c>
      <c r="Z23" s="9">
        <v>0</v>
      </c>
      <c r="AA23" s="9">
        <v>0</v>
      </c>
    </row>
    <row r="24" spans="1:27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0</v>
      </c>
      <c r="W24" s="9">
        <v>3100000000</v>
      </c>
      <c r="X24" s="9">
        <v>0</v>
      </c>
      <c r="Y24" s="9">
        <v>0</v>
      </c>
      <c r="Z24" s="9">
        <v>0</v>
      </c>
      <c r="AA24" s="9">
        <v>0</v>
      </c>
    </row>
    <row r="25" spans="1:27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0</v>
      </c>
      <c r="V25" s="9">
        <v>0</v>
      </c>
      <c r="W25" s="9">
        <v>320000000</v>
      </c>
      <c r="X25" s="9">
        <v>0</v>
      </c>
      <c r="Y25" s="9">
        <v>0</v>
      </c>
      <c r="Z25" s="9">
        <v>0</v>
      </c>
      <c r="AA25" s="9">
        <v>0</v>
      </c>
    </row>
    <row r="26" spans="1:27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>SUM(T22:T25)</f>
        <v>8620000000</v>
      </c>
      <c r="U26" s="14"/>
      <c r="V26" s="14"/>
      <c r="W26" s="14"/>
      <c r="X26" s="14">
        <f>SUM(X22:X25)</f>
        <v>0</v>
      </c>
      <c r="Y26" s="14">
        <f>SUM(Y22:Y25)</f>
        <v>0</v>
      </c>
      <c r="Z26" s="14">
        <f>SUM(Z22:Z25)</f>
        <v>0</v>
      </c>
      <c r="AA26" s="14">
        <f>SUM(AA22:AA25)</f>
        <v>0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0</v>
      </c>
      <c r="V27" s="9">
        <v>23361988597</v>
      </c>
      <c r="W27" s="9">
        <v>25526011403</v>
      </c>
      <c r="X27" s="9">
        <v>3327913243.7600002</v>
      </c>
      <c r="Y27" s="9">
        <v>1611379843.51</v>
      </c>
      <c r="Z27" s="9">
        <v>1611379843.51</v>
      </c>
      <c r="AA27" s="9">
        <v>1584211500.25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>
      <c r="W29" s="15" t="s">
        <v>102</v>
      </c>
      <c r="X29" s="16">
        <f>X21/T21</f>
        <v>8.2644115520015896E-2</v>
      </c>
      <c r="Y29" s="16">
        <f>Y21/T21</f>
        <v>4.0016386299543058E-2</v>
      </c>
      <c r="Z29" s="16"/>
      <c r="AA29" s="16">
        <f>AA21/T21</f>
        <v>3.9341698128787128E-2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2024-02-14T20:41:54Z</dcterms:created>
  <dcterms:modified xsi:type="dcterms:W3CDTF">2024-03-05T15:48:09Z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