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lcardona\Downloads\"/>
    </mc:Choice>
  </mc:AlternateContent>
  <xr:revisionPtr revIDLastSave="0" documentId="8_{912379B2-3A6B-4F99-ABDA-1037F02D81B1}" xr6:coauthVersionLast="47" xr6:coauthVersionMax="47" xr10:uidLastSave="{00000000-0000-0000-0000-000000000000}"/>
  <bookViews>
    <workbookView xWindow="-120" yWindow="-120" windowWidth="29040" windowHeight="15720" xr2:uid="{6B28DC53-27D7-41DE-A8C4-B62EB0BD5C80}"/>
  </bookViews>
  <sheets>
    <sheet name="400 F14.1  PLANES DE MEJORAM..." sheetId="1" r:id="rId1"/>
  </sheets>
  <definedNames>
    <definedName name="_xlnm._FilterDatabase" localSheetId="0" hidden="1">'400 F14.1  PLANES DE MEJORAM...'!$A$10:$IV$30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30" i="1" l="1"/>
  <c r="M29" i="1"/>
  <c r="M28" i="1"/>
  <c r="M27" i="1"/>
  <c r="M26" i="1"/>
  <c r="M25" i="1"/>
  <c r="M24" i="1"/>
  <c r="M23" i="1"/>
  <c r="M22" i="1"/>
  <c r="M21" i="1"/>
  <c r="M20" i="1"/>
  <c r="M19" i="1"/>
  <c r="M18" i="1"/>
  <c r="M17" i="1"/>
  <c r="M16" i="1"/>
  <c r="M15" i="1"/>
  <c r="M14" i="1"/>
  <c r="M13" i="1"/>
  <c r="M12" i="1"/>
  <c r="M11" i="1"/>
</calcChain>
</file>

<file path=xl/sharedStrings.xml><?xml version="1.0" encoding="utf-8"?>
<sst xmlns="http://schemas.openxmlformats.org/spreadsheetml/2006/main" count="206" uniqueCount="133">
  <si>
    <t>Tipo Modalidad</t>
  </si>
  <si>
    <t>M-3: PLAN DE MEJORAMIENTO</t>
  </si>
  <si>
    <t>Formulario</t>
  </si>
  <si>
    <t>F14.1: PLANES DE MEJORAMIENTO - ENTIDADES</t>
  </si>
  <si>
    <t>Moneda Informe</t>
  </si>
  <si>
    <t>Entidad</t>
  </si>
  <si>
    <t>Fecha</t>
  </si>
  <si>
    <t>Periodicidad</t>
  </si>
  <si>
    <t>SEMESTRAL</t>
  </si>
  <si>
    <t>[1]</t>
  </si>
  <si>
    <t>0 PLANES DE MEJORAMIENTO - ENTIDADES</t>
  </si>
  <si>
    <t>MODALIDAD DE REGISTRO</t>
  </si>
  <si>
    <t>CÓDIGO HALLAZGO</t>
  </si>
  <si>
    <t>DESCRIPCIÓN DEL HALLAZGO</t>
  </si>
  <si>
    <t>CAUSA DEL HALLAZGO</t>
  </si>
  <si>
    <t>ACCIÓN DE MEJORA</t>
  </si>
  <si>
    <t>ACTIVIDADES / DESCRIPCIÓN</t>
  </si>
  <si>
    <t>ACTIVIDADES / UNIDAD DE MEDIDA</t>
  </si>
  <si>
    <t>ACTIVIDADES / CANTIDADES UNIDAD DE MEDIDA</t>
  </si>
  <si>
    <t>ACTIVIDADES / FECHA DE INICIO</t>
  </si>
  <si>
    <t>ACTIVIDADES / FECHA DE TERMINACIÓN</t>
  </si>
  <si>
    <t>ACTIVIDADES / PLAZO EN SEMANAS</t>
  </si>
  <si>
    <t>ACTIVIDADES / AVANCE FÍSICO DE EJECUCIÓN</t>
  </si>
  <si>
    <t>OBSERVACIONES</t>
  </si>
  <si>
    <t>FILA_1</t>
  </si>
  <si>
    <t>2 AVANCE ó SEGUIMIENTO DEL PLAN DE MEJORAMIENTO</t>
  </si>
  <si>
    <t>HALLAZGO1</t>
  </si>
  <si>
    <t>Evaluación estructural de las obras para el mejoramiento de la Seccional Cauca de la Defensa Civil Colombiana, Administrativo (A), con presunta incidencia Disciplinaria (D) y para Indagación Preliminar (IP)</t>
  </si>
  <si>
    <t>En desarrollo de la visita de inspección realizada entre el 10 y 11 de octubre de 2024, a las obras ejecutadas mediante el contrato de obra 081 de 2021, para el mejoramiento y mantenimiento de la cubierta de la sede de la Defensa Civil Colombiana, seccional Cauca, ubicada en el Municipio de Popayán, se inspeccionaron las intervenciones realizadas sobre la estructura</t>
  </si>
  <si>
    <t>Identificar en el estudio previo, si la estructura a intervenir tiene norma NSR 10. En caso de no tenerla, solicitar el estudio de vulnerabilidad sísmica de la infraestructura existente e incluirla, esto cuando la actividad a realizar no corresponda a mantenimiento</t>
  </si>
  <si>
    <t>Estudio de vulnerabilidad sísmica cuando se trate de obra pública</t>
  </si>
  <si>
    <t>DOCUMENTO</t>
  </si>
  <si>
    <t>La OCI no evidencia la ejecución de la acción conforme a lo establecido en el plan de mejoramiento, ni soportes documentales que acrediten su desarrollo dentro del plazo definido y la información cargada no guarda coherencia o relación directa con lo establecido y planteado en la acción definida, de acuerdo con la verificación realizada en el Sistema de Información KAWAK</t>
  </si>
  <si>
    <t>FILA_2</t>
  </si>
  <si>
    <t>Documento que certifique que la infraestructura existente esté bajo norma NSR 10</t>
  </si>
  <si>
    <t>FILA_3</t>
  </si>
  <si>
    <t>HALLAZGO2</t>
  </si>
  <si>
    <t>Contrato de comisión 100 de 2023. Administrativo con presunta incidencia disciplinaria (A) (D)</t>
  </si>
  <si>
    <t>Se identificaron debilidades en la planeación, programación y seguimiento presupuestal, al trasladar recursos de un proyecto de inversión a otro para su ejecución, a solo tres días del cierre de la vigencia</t>
  </si>
  <si>
    <t>Realizar el trámite de traslados presupuestales, de acuerdo a la programación del Ministerio de Defensa Nacional a través del Grupo Social y Empresarial del Sector Defensa (GSED)</t>
  </si>
  <si>
    <t>Solicitar los traslados presupuestales para aprobación del Consejo Directivo, en las fechas dispuestas por el Grupo Social y Empresarial del Sector Defensa (GSED)</t>
  </si>
  <si>
    <t>ACUERDO</t>
  </si>
  <si>
    <t>FILA_4</t>
  </si>
  <si>
    <t>HALLAZGO3</t>
  </si>
  <si>
    <t>Planeación y ejecución de los Convenios 108 y 109 de 2023. Administrativo (A) con presunta incidencia disciplinaria (D)</t>
  </si>
  <si>
    <t>La Defensa Civil Colombiana presenta deficiencias en la planeación y ejecución de los Convenios 108 y 109 de 2023 por $4.180.000.000, debido a que inicio el proceso de contratación en el último trimestre de 2023, no tuvo ejecución de los recursos en el año 2023 y por tanto no dio cumplimiento oportuno a los objetivos enmarcados en el proyecto Fortalecimiento de la Infraestructura Operat</t>
  </si>
  <si>
    <t>Ejecutar en el primer semestre de cada vigencia, aquellos procesos que superan la menor cuantía y que están contemplados en el plan anual de adquisiciones</t>
  </si>
  <si>
    <t>Priorizar en el plan de trabajo para la ejecución contractual de cada vigencia, aquellos procesos cuyo presupuesto superan la menor cuantía con el fin garantizar el compromiso de los recursos en el primer semestre de cada vigencia</t>
  </si>
  <si>
    <t>PLAN</t>
  </si>
  <si>
    <t>La OCI evidencia que la acción fue ejecutada conforme a lo programado en el plan de mejoramiento y dentro del plazo establecido, evidenciándose su desarrollo mediante los soportes cargados y validados en el Sistema de Información KAWAK</t>
  </si>
  <si>
    <t>FILA_5</t>
  </si>
  <si>
    <t>HALLAZGO4</t>
  </si>
  <si>
    <t>Ejecución de vigas de confinamiento en el mejoramiento de la Seccional Cauca de la Defensa Civil Colombiana. Administrativo (A) con presunta incidencia Disciplinaria (D) y para Indagación Preliminar (IP)</t>
  </si>
  <si>
    <t>En desarrollo de la visita de inspección realizada entre el 10 y 11 de octubre de 2024, a las obras ejecutadas mediante el contrato de obra 081 de 2021, para el mejoramiento y mantenimiento de la cubierta de la sede de la Defensa Civil Colombiana, seccional Cauca, ubicada en el Municipio de Popayán, se evidenció durante el recorrido de la infraestructura, con relación al Ítem 2.3. “Vigas</t>
  </si>
  <si>
    <t>Requerir al supervisor acta sobre la revisión y validación del balance de mayores y menores cantidades en el marco de la ejecución de los contratos de obra o mantenimiento, a fin de realizar los ajustes contractuales en las fichas o anexos técnicos correspondientes como el ajuste en el presupuesto asignado al proyecto</t>
  </si>
  <si>
    <t>A través del supervisor, el contratista deberá presentar balance en el cual se evidencie las mayores y menores cantidades, en caso de requerirse en la ejecución de los contratos de obra o mantenimiento, y el supervisor deberá revisar y validar el informe a través de un acta</t>
  </si>
  <si>
    <t>ACTA</t>
  </si>
  <si>
    <t>FILA_6</t>
  </si>
  <si>
    <t>HALLAZGO5</t>
  </si>
  <si>
    <t>Contrato de Comisión 088 de 2021. Administrativo con presunta incidencia disciplinaria - Indagación Preliminar (A) (D) (IP)</t>
  </si>
  <si>
    <t>Se identificaron deficiencias en la planificación, ejecución, supervisión y control del Contrato 088 de 2021, debido a las limitaciones de tiempo destinado para su ejecución; el incumplimiento en las especificaciones técnicas de los bienes entregados. Además, no se realizaron las capacitaciones y jornadas de transferencia de conocimiento que aseguraran el adecuado manejo de los bienes</t>
  </si>
  <si>
    <t>Definir cronograma o línea de tiempo desde la etapa pre contractual hasta la etapa de liquidación en la ficha técnica y en el estudio previo</t>
  </si>
  <si>
    <t>Definir en la ficha técnica y en el estudio previo, el cronograma o línea de tiempo desde la etapa pre contractual hasta la etapa de liquidación</t>
  </si>
  <si>
    <t>CRONOGRAMA</t>
  </si>
  <si>
    <t>FILA_7</t>
  </si>
  <si>
    <t>Requerir al contratista el cronograma o línea de tiempo desde el alistamiento hasta la entrega de los bienes o servicios contratados, tiempo que no debe superar, la fecha de ejecución del contrato</t>
  </si>
  <si>
    <t>Una vez suscrito el contrato, requerir al contratista el cronograma o línea de tiempo que contemple la preparación o alistamiento, desarrollo o ejecución y entrega de los bienes o servicios contratados, tiempo que no debe superar, la fecha de ejecución del contrato</t>
  </si>
  <si>
    <t>FILA_8</t>
  </si>
  <si>
    <t>HALLAZGO6</t>
  </si>
  <si>
    <t>Planeación y ejecución del Contrato de Consultoría 123 de 2022. Administrativo con presunta incidencia disciplinaria para Indagación Preliminar (A) (D) (IP)</t>
  </si>
  <si>
    <t>Derivado del análisis realizado al contrato de consultoría 123 de 2022 se evidenciaron debilidades en la planeación contractual al generar una tipificación errada del contrato y falta de celeridad y oportunidad en la ejecución de este. Adicionalmente, se evidenció que el alcance del objeto contratado difiere de lo aprobado y autorizado, por cuanto inicialmente se autorizó un gasto por $</t>
  </si>
  <si>
    <t>FILA_9</t>
  </si>
  <si>
    <t>Presentar proyecto para aprobación por parte del Comité CITI del Ministerio de Defensa Nacional o el Ministerio de Ciencia, Tecnología e Innovación, cuando incluyan ítem de ciencia, tecnología e innovación</t>
  </si>
  <si>
    <t>El Jefe Oficina de la TIC presentará estos proyectos de ciencia, tecnología e innovación ante el comité CITI y MinCiencias, cuando se requiera</t>
  </si>
  <si>
    <t>FILA_10</t>
  </si>
  <si>
    <t>Se plasmará en la ficha técnica y en el estudio previo, la aprobación del comité CITI y MinCiencias, en caso de requerirse, junto con la justificación del valor de cada componente de acuerdo a lo establecido en la propuesta económica</t>
  </si>
  <si>
    <t>FICHA TECNICA</t>
  </si>
  <si>
    <t>FILA_11</t>
  </si>
  <si>
    <t>HALLAZGO7</t>
  </si>
  <si>
    <t>Expedición y Supervisión de garantías. Para el contrato de Compraventa 128 de 2022 – (Derivado del Proceso de Adjudicación Contrato 119-2022) y el Contrato 098 de 2023. Administrativo con presunta Incidencia Disciplinaria (A) (D)</t>
  </si>
  <si>
    <t>Las garantías de cumplimiento establecidas en los contratos 128 de 2022 y 098 de 2023, se expidieron con vigencia posterior al inicio del contrato</t>
  </si>
  <si>
    <t>1. Ajustar el procedimiento de procesos realizados en Bolsa Mercantil y establecer con claridad que las pólizas se expiden una vez se realiza la rueda de negociación y ésta tiene adjudicatario. 2. Exigir a los contratistas que la póliza cubra a partir de la expedición del Registro Presupuestal</t>
  </si>
  <si>
    <t>Revisar y ajustar el procedimiento en el manual de contratación</t>
  </si>
  <si>
    <t>PROCEDIMIENTO</t>
  </si>
  <si>
    <t>FILA_12</t>
  </si>
  <si>
    <t>HALLAZGO8</t>
  </si>
  <si>
    <t>Planeación y ejecución del Convenio Interadministrativo No. 153 de 2022 y Contrato Derivado No. 035 de 2023. Administrativo con presunta incidencia disciplinaria. (A) (D)</t>
  </si>
  <si>
    <t>La Entidad presentó las siguientes deficiencias administrativas relacionadas con la Planeación, ejecución y Supervisión del Convenio 153 de 2022 y contrato derivado 035 de 2023. Los rendimientos recibidos por recursos colocados se consideran bajos comparados con las tasas del mercado, esto genera que la entidad haya dejado de recibir ingresos por rendimientos financieros</t>
  </si>
  <si>
    <t>Incluir en el estudio previo que la tasa debe ser igual a la DTF vigente por la SuperFinanciera</t>
  </si>
  <si>
    <t>Incluir en el estudio previo el valor de la DTF vigente para el mes en que se saca el convenio</t>
  </si>
  <si>
    <t>FILA_13</t>
  </si>
  <si>
    <t>Establecer en el reglamento del comité de seguimiento que no se podrá comprometer recursos hasta tanto el comité no apruebe</t>
  </si>
  <si>
    <t>Elaborar reglamento del comité de seguimiento donde se incluya las funciones a desarrollar, incluyendo la aprobación de compromiso de los recursos del convenio y que este será informado al mismo</t>
  </si>
  <si>
    <t>ESTUDIO DE MERCADO (invitación a cotizar)</t>
  </si>
  <si>
    <t>FILA_14</t>
  </si>
  <si>
    <t>Justificar en el estudio previo porque se utiliza la modalidad de contratación directa</t>
  </si>
  <si>
    <t>Justificar que la contratación directa debe enmarcarse en las establecidas en el Decreto 1082 de 2015</t>
  </si>
  <si>
    <t>REGLAMENTO DEL COMITÉ DE SEGUIMIENTO</t>
  </si>
  <si>
    <t>FILA_15</t>
  </si>
  <si>
    <t>HALLAZGO9</t>
  </si>
  <si>
    <t>Gestión de Planeación en el Contrato No. 100 de 2021 – Administrativo con Presunta Incidencia Disciplinaria (A) (D)</t>
  </si>
  <si>
    <t>La Defensa Civil Colombiana (DCC) en cumplimiento de sus proyectos y objetivos emite actos administrativos basados en sus planes de adquisiciones, estudios previos y adelantó gestión contractual tendientes a la "ADQUISICIÓN DE VEHÍCULOS OPERATIVOS TIPO CAMIONETAS PICK UP 4X4) mediante la modalidad de contratación selección abreviada</t>
  </si>
  <si>
    <t>1. Realizar una adecuada planificación de los procesos contractuales que realice la Entidad. 2. Presentar a la Dirección General para su autorización, las adiciones presupuestales requeridas previa justificación y soportes</t>
  </si>
  <si>
    <t>Elaborar memorando con la solicitud de adición, modificación y /o reducción presupuestal para aprobación de la Dirección General con la debida justificación y soportes documentales si hay lugar a ello, por parte del ordenador del gasto previo requerimiento del supervisor</t>
  </si>
  <si>
    <t>FORMATO</t>
  </si>
  <si>
    <t>FILA_16</t>
  </si>
  <si>
    <t>Efectuar cuando sea necesario, el debido proceso por incumplimiento en las obligaciones contractuales, con participación de la Aseguradora</t>
  </si>
  <si>
    <t>Realizar acta de debido proceso o mecanismo alternativo de solución de conflictos, en caso de incumplimiento o de requerirse</t>
  </si>
  <si>
    <t>FILA_17</t>
  </si>
  <si>
    <t>HALLAZG10</t>
  </si>
  <si>
    <t>Planeación Orden de Compra No. 96771 de 2022. Administrativo con presunta incidencia disciplinaria. (A) (D)</t>
  </si>
  <si>
    <t>La Defensa Civil Colombiana, planea para el fortalecimiento de la capacidad de respuesta para las emergencias la compra de microbuses, basándose en un presupuesto asignado dentro de los estudios previos y para cumplirlo emite órdenes de compra. En el caso de la orden de compra 96771 se determinó que la Entidad adicionó el valor inicial que era de $606.708.086, la suma de $606.708.086</t>
  </si>
  <si>
    <t>Certificar la ejecución presupuestal de la orden compra antes de efectuar cualquier adición a la misma</t>
  </si>
  <si>
    <t>Realizar balance de ejecución presupuestal sobre la orden de compra que será objeto de adición, previa validación que el presupuesto disponible no supere el 50% del valor inicial de la misma</t>
  </si>
  <si>
    <t>CERTIFICACION</t>
  </si>
  <si>
    <t>La OCI evidencia que la acción fue ejecutada conforme a lo programado en el plan de mejoramiento y fuera del plazo establecido, evidenciándose su desarrollo mediante los soportes cargados y validados en el Sistema de Información KAWAK</t>
  </si>
  <si>
    <t>FILA_18</t>
  </si>
  <si>
    <t>HALLAZG11</t>
  </si>
  <si>
    <t>Planeación y ejecución de Ingresos Propios. Administrativo (A)</t>
  </si>
  <si>
    <t>En el presupuesto de ingresos propios, la Entidad presenta deficiencias en la planeación, programación y ejecución, toda vez que hubo una baja ejecución de los mismos para las vigencias 2021, 2022 y 2023; se evidenció una variación significativa de las metas asignadas a las Direcciones Seccionales frente a lo recaudado. Asimismo, se encontraron diferencias entre los informes de ingresos</t>
  </si>
  <si>
    <t>1. Proyectar el presupuesto de ingresos corrientes en el anteproyecto, con datos históricos de los últimos (5) cinco años. 2. Planificar las adquisiciones con recursos corrientes, teniendo en cuenta el Saldo de la Cuenta única Nacional (CUN) a 31 de diciembre de cada vigencia</t>
  </si>
  <si>
    <t>El Jefe del Grupo Financiero presenta informe de recursos propios</t>
  </si>
  <si>
    <t>INFORME</t>
  </si>
  <si>
    <t>FILA_19</t>
  </si>
  <si>
    <t>3. Programar las metas de recaudo de la Entidad, teniendo en cuenta el aforo establecido en el Decreto de liquidación del Presupuesto. 4. Conciliar la información del Sistema de Información Financiera (SIIF Nación II), con el informe presentado por el Grupo Financiero a la Dirección General, dejando claridad de las diferencias</t>
  </si>
  <si>
    <t>Efectuar un análisis de recaudo y programar las metas de este</t>
  </si>
  <si>
    <t>FILA_20</t>
  </si>
  <si>
    <t>HALLAZG12</t>
  </si>
  <si>
    <t>Planeación y Ejecución de gastos. Administrativo (A)</t>
  </si>
  <si>
    <t>La Entidad generó la mayor parte de sus compromisos durante el último trimestre de las vigencias auditadas, por deficiencias en la planificación y ejecución presupuestal, y debilidades en el proceso contractual</t>
  </si>
  <si>
    <t>Programar el plan de contratación de manera que los procesos licitatorios y de menor cuantía, se programen con adjudicación máximo el hasta el 30 de septiembre de cada vigencia fiscal</t>
  </si>
  <si>
    <t>El Jefe del Grupo Administrativo presentará al Subdirector Administrativo y Financiero, el plan de contratación con la línea de tiempo prevista para cada tipo o modalidad de contratación prevista para la vigencia de acuerdo al plan anual de adquisiciones aprobado por la Dirección General</t>
  </si>
  <si>
    <t>1 SUSCRIPCIÓN DEL PLAN DE MEJORAMIENTO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</si>
</sst>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yyyy/mm/dd"/>
    <numFmt numFmtId="165" formatCode="_-* #,##0_-;\-* #,##0_-;_-* &quot;-&quot;??_-;_-@_-"/>
  </numFmts>
  <fonts count="4" x14ac:knownFonts="1">
    <font>
      <sz val="11"/>
      <color theme="1"/>
      <name val="Calibri"/>
      <family val="2"/>
      <scheme val="minor"/>
    </font>
    <font>
      <sz val="11"/>
      <color indexed="8"/>
      <name val="Calibri"/>
      <family val="2"/>
      <scheme val="minor"/>
    </font>
    <font>
      <b/>
      <sz val="11"/>
      <color indexed="9"/>
      <name val="Calibri"/>
      <family val="2"/>
    </font>
    <font>
      <b/>
      <sz val="11"/>
      <color indexed="8"/>
      <name val="Calibri"/>
      <family val="2"/>
    </font>
  </fonts>
  <fills count="4">
    <fill>
      <patternFill patternType="none"/>
    </fill>
    <fill>
      <patternFill patternType="gray125"/>
    </fill>
    <fill>
      <patternFill patternType="solid">
        <fgColor indexed="54"/>
      </patternFill>
    </fill>
    <fill>
      <patternFill patternType="solid">
        <fgColor indexed="9"/>
      </patternFill>
    </fill>
  </fills>
  <borders count="5">
    <border>
      <left/>
      <right/>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s>
  <cellStyleXfs count="3">
    <xf numFmtId="0" fontId="0" fillId="0" borderId="0"/>
    <xf numFmtId="0" fontId="1" fillId="0" borderId="0"/>
    <xf numFmtId="43" fontId="1" fillId="0" borderId="0" applyFont="0" applyFill="0" applyBorder="0" applyAlignment="0" applyProtection="0"/>
  </cellStyleXfs>
  <cellXfs count="11">
    <xf numFmtId="0" fontId="0" fillId="0" borderId="0" xfId="0"/>
    <xf numFmtId="0" fontId="1" fillId="0" borderId="0" xfId="1"/>
    <xf numFmtId="0" fontId="2" fillId="2" borderId="1" xfId="1" applyFont="1" applyFill="1" applyBorder="1" applyAlignment="1">
      <alignment horizontal="center" vertical="center"/>
    </xf>
    <xf numFmtId="164" fontId="3" fillId="3" borderId="2" xfId="1" applyNumberFormat="1" applyFont="1" applyFill="1" applyBorder="1" applyAlignment="1">
      <alignment horizontal="center" vertical="center"/>
    </xf>
    <xf numFmtId="0" fontId="2" fillId="2" borderId="1" xfId="1" applyFont="1" applyFill="1" applyBorder="1" applyAlignment="1">
      <alignment horizontal="center" vertical="center"/>
    </xf>
    <xf numFmtId="0" fontId="1" fillId="0" borderId="0" xfId="1"/>
    <xf numFmtId="0" fontId="1" fillId="3" borderId="3" xfId="1" applyFill="1" applyBorder="1" applyAlignment="1" applyProtection="1">
      <alignment vertical="center"/>
      <protection locked="0"/>
    </xf>
    <xf numFmtId="164" fontId="1" fillId="3" borderId="3" xfId="1" applyNumberFormat="1" applyFill="1" applyBorder="1" applyAlignment="1" applyProtection="1">
      <alignment vertical="center"/>
      <protection locked="0"/>
    </xf>
    <xf numFmtId="165" fontId="0" fillId="3" borderId="3" xfId="2" applyNumberFormat="1" applyFont="1" applyFill="1" applyBorder="1" applyAlignment="1" applyProtection="1">
      <alignment vertical="center"/>
      <protection locked="0"/>
    </xf>
    <xf numFmtId="0" fontId="1" fillId="3" borderId="4" xfId="1" applyFill="1" applyBorder="1" applyAlignment="1" applyProtection="1">
      <alignment vertical="center"/>
      <protection locked="0"/>
    </xf>
    <xf numFmtId="0" fontId="1" fillId="0" borderId="3" xfId="1" applyBorder="1" applyAlignment="1" applyProtection="1">
      <alignment vertical="center"/>
      <protection locked="0"/>
    </xf>
  </cellXfs>
  <cellStyles count="3">
    <cellStyle name="Millares 2" xfId="2" xr:uid="{6F400FD1-F742-425D-B6C8-C6CE14DE9AB7}"/>
    <cellStyle name="Normal" xfId="0" builtinId="0"/>
    <cellStyle name="Normal 4" xfId="1" xr:uid="{1D3A099E-DE0B-48CE-B3C0-3510ADCBEC6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31D88478-A7AB-42CB-9AAC-D728ABF0A246}"/>
            </a:ext>
          </a:extLst>
        </xdr:cNvPr>
        <xdr:cNvPicPr>
          <a:picLocks noChangeAspect="1"/>
        </xdr:cNvPicPr>
      </xdr:nvPicPr>
      <xdr:blipFill>
        <a:blip xmlns:r="http://schemas.openxmlformats.org/officeDocument/2006/relationships" r:embed="rId1"/>
        <a:stretch>
          <a:fillRect/>
        </a:stretch>
      </xdr:blipFill>
      <xdr:spPr>
        <a:xfrm>
          <a:off x="0" y="0"/>
          <a:ext cx="609709" cy="57154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EC962-A4C6-492A-8D2C-40C28DA0506C}">
  <dimension ref="A1:O351004"/>
  <sheetViews>
    <sheetView tabSelected="1" topLeftCell="J1" workbookViewId="0">
      <selection activeCell="O10" sqref="O10"/>
    </sheetView>
  </sheetViews>
  <sheetFormatPr baseColWidth="10" defaultColWidth="9.140625" defaultRowHeight="15" x14ac:dyDescent="0.25"/>
  <cols>
    <col min="1" max="1" width="9.140625" style="1"/>
    <col min="2" max="2" width="16" style="1" customWidth="1"/>
    <col min="3" max="3" width="27" style="1" customWidth="1"/>
    <col min="4" max="4" width="21" style="1" customWidth="1"/>
    <col min="5" max="5" width="30" style="1" customWidth="1"/>
    <col min="6" max="6" width="24" style="1" customWidth="1"/>
    <col min="7" max="7" width="22" style="1" customWidth="1"/>
    <col min="8" max="8" width="31" style="1" customWidth="1"/>
    <col min="9" max="9" width="36" style="1" customWidth="1"/>
    <col min="10" max="10" width="47" style="1" customWidth="1"/>
    <col min="11" max="11" width="35" style="1" customWidth="1"/>
    <col min="12" max="12" width="40" style="1" customWidth="1"/>
    <col min="13" max="13" width="36" style="1" customWidth="1"/>
    <col min="14" max="14" width="46" style="1" customWidth="1"/>
    <col min="15" max="15" width="19" style="1" customWidth="1"/>
    <col min="16" max="16384" width="9.140625" style="1"/>
  </cols>
  <sheetData>
    <row r="1" spans="1:15" x14ac:dyDescent="0.25">
      <c r="B1" s="2" t="s">
        <v>0</v>
      </c>
      <c r="C1" s="2">
        <v>53</v>
      </c>
      <c r="D1" s="2" t="s">
        <v>1</v>
      </c>
    </row>
    <row r="2" spans="1:15" x14ac:dyDescent="0.25">
      <c r="B2" s="2" t="s">
        <v>2</v>
      </c>
      <c r="C2" s="2">
        <v>400</v>
      </c>
      <c r="D2" s="2" t="s">
        <v>3</v>
      </c>
    </row>
    <row r="3" spans="1:15" x14ac:dyDescent="0.25">
      <c r="B3" s="2" t="s">
        <v>4</v>
      </c>
      <c r="C3" s="2">
        <v>1</v>
      </c>
    </row>
    <row r="4" spans="1:15" x14ac:dyDescent="0.25">
      <c r="B4" s="2" t="s">
        <v>5</v>
      </c>
      <c r="C4" s="2">
        <v>452</v>
      </c>
    </row>
    <row r="5" spans="1:15" x14ac:dyDescent="0.25">
      <c r="B5" s="2" t="s">
        <v>6</v>
      </c>
      <c r="C5" s="3">
        <v>46203</v>
      </c>
    </row>
    <row r="6" spans="1:15" x14ac:dyDescent="0.25">
      <c r="B6" s="2" t="s">
        <v>7</v>
      </c>
      <c r="C6" s="2">
        <v>6</v>
      </c>
      <c r="D6" s="2" t="s">
        <v>8</v>
      </c>
    </row>
    <row r="8" spans="1:15" x14ac:dyDescent="0.25">
      <c r="A8" s="2" t="s">
        <v>9</v>
      </c>
      <c r="B8" s="4" t="s">
        <v>10</v>
      </c>
      <c r="C8" s="5"/>
      <c r="D8" s="5"/>
      <c r="E8" s="5"/>
      <c r="F8" s="5"/>
      <c r="G8" s="5"/>
      <c r="H8" s="5"/>
      <c r="I8" s="5"/>
      <c r="J8" s="5"/>
      <c r="K8" s="5"/>
      <c r="L8" s="5"/>
      <c r="M8" s="5"/>
      <c r="N8" s="5"/>
      <c r="O8" s="5"/>
    </row>
    <row r="9" spans="1:15" x14ac:dyDescent="0.25">
      <c r="C9" s="2">
        <v>4</v>
      </c>
      <c r="D9" s="2">
        <v>8</v>
      </c>
      <c r="E9" s="2">
        <v>12</v>
      </c>
      <c r="F9" s="2">
        <v>16</v>
      </c>
      <c r="G9" s="2">
        <v>20</v>
      </c>
      <c r="H9" s="2">
        <v>24</v>
      </c>
      <c r="I9" s="2">
        <v>28</v>
      </c>
      <c r="J9" s="2">
        <v>31</v>
      </c>
      <c r="K9" s="2">
        <v>32</v>
      </c>
      <c r="L9" s="2">
        <v>36</v>
      </c>
      <c r="M9" s="2">
        <v>40</v>
      </c>
      <c r="N9" s="2">
        <v>44</v>
      </c>
      <c r="O9" s="2">
        <v>48</v>
      </c>
    </row>
    <row r="10" spans="1:15" ht="15.75" thickBot="1" x14ac:dyDescent="0.3">
      <c r="C10" s="2" t="s">
        <v>11</v>
      </c>
      <c r="D10" s="2" t="s">
        <v>12</v>
      </c>
      <c r="E10" s="2" t="s">
        <v>13</v>
      </c>
      <c r="F10" s="2" t="s">
        <v>14</v>
      </c>
      <c r="G10" s="2" t="s">
        <v>15</v>
      </c>
      <c r="H10" s="2" t="s">
        <v>16</v>
      </c>
      <c r="I10" s="2" t="s">
        <v>17</v>
      </c>
      <c r="J10" s="2" t="s">
        <v>18</v>
      </c>
      <c r="K10" s="2" t="s">
        <v>19</v>
      </c>
      <c r="L10" s="2" t="s">
        <v>20</v>
      </c>
      <c r="M10" s="2" t="s">
        <v>21</v>
      </c>
      <c r="N10" s="2" t="s">
        <v>22</v>
      </c>
      <c r="O10" s="2" t="s">
        <v>23</v>
      </c>
    </row>
    <row r="11" spans="1:15" ht="15.75" thickBot="1" x14ac:dyDescent="0.3">
      <c r="A11" s="2">
        <v>1</v>
      </c>
      <c r="B11" s="1" t="s">
        <v>24</v>
      </c>
      <c r="C11" s="6" t="s">
        <v>25</v>
      </c>
      <c r="D11" s="6" t="s">
        <v>26</v>
      </c>
      <c r="E11" s="6" t="s">
        <v>27</v>
      </c>
      <c r="F11" s="6" t="s">
        <v>28</v>
      </c>
      <c r="G11" s="6" t="s">
        <v>29</v>
      </c>
      <c r="H11" s="6" t="s">
        <v>30</v>
      </c>
      <c r="I11" s="6" t="s">
        <v>31</v>
      </c>
      <c r="J11" s="6">
        <v>1</v>
      </c>
      <c r="K11" s="7">
        <v>45658</v>
      </c>
      <c r="L11" s="7">
        <v>46022</v>
      </c>
      <c r="M11" s="8">
        <f t="shared" ref="M11:M30" si="0">+(L11-K11)/7</f>
        <v>52</v>
      </c>
      <c r="N11" s="6">
        <v>0</v>
      </c>
      <c r="O11" s="6" t="s">
        <v>32</v>
      </c>
    </row>
    <row r="12" spans="1:15" ht="15.75" thickBot="1" x14ac:dyDescent="0.3">
      <c r="A12" s="2">
        <v>2</v>
      </c>
      <c r="B12" s="1" t="s">
        <v>33</v>
      </c>
      <c r="C12" s="6" t="s">
        <v>25</v>
      </c>
      <c r="D12" s="6" t="s">
        <v>26</v>
      </c>
      <c r="E12" s="6" t="s">
        <v>27</v>
      </c>
      <c r="F12" s="6" t="s">
        <v>28</v>
      </c>
      <c r="G12" s="6" t="s">
        <v>29</v>
      </c>
      <c r="H12" s="9" t="s">
        <v>34</v>
      </c>
      <c r="I12" s="6" t="s">
        <v>31</v>
      </c>
      <c r="J12" s="6">
        <v>1</v>
      </c>
      <c r="K12" s="7">
        <v>45658</v>
      </c>
      <c r="L12" s="7">
        <v>46022</v>
      </c>
      <c r="M12" s="8">
        <f t="shared" si="0"/>
        <v>52</v>
      </c>
      <c r="N12" s="6">
        <v>0</v>
      </c>
      <c r="O12" s="6" t="s">
        <v>32</v>
      </c>
    </row>
    <row r="13" spans="1:15" ht="15.75" thickBot="1" x14ac:dyDescent="0.3">
      <c r="A13" s="2">
        <v>3</v>
      </c>
      <c r="B13" s="1" t="s">
        <v>35</v>
      </c>
      <c r="C13" s="6" t="s">
        <v>25</v>
      </c>
      <c r="D13" s="6" t="s">
        <v>36</v>
      </c>
      <c r="E13" s="6" t="s">
        <v>37</v>
      </c>
      <c r="F13" s="6" t="s">
        <v>38</v>
      </c>
      <c r="G13" s="6" t="s">
        <v>39</v>
      </c>
      <c r="H13" s="6" t="s">
        <v>40</v>
      </c>
      <c r="I13" s="6" t="s">
        <v>41</v>
      </c>
      <c r="J13" s="6">
        <v>1</v>
      </c>
      <c r="K13" s="7">
        <v>45658</v>
      </c>
      <c r="L13" s="7">
        <v>46022</v>
      </c>
      <c r="M13" s="8">
        <f t="shared" si="0"/>
        <v>52</v>
      </c>
      <c r="N13" s="6">
        <v>0</v>
      </c>
      <c r="O13" s="6" t="s">
        <v>32</v>
      </c>
    </row>
    <row r="14" spans="1:15" ht="15.75" thickBot="1" x14ac:dyDescent="0.3">
      <c r="A14" s="2">
        <v>4</v>
      </c>
      <c r="B14" s="1" t="s">
        <v>42</v>
      </c>
      <c r="C14" s="6" t="s">
        <v>25</v>
      </c>
      <c r="D14" s="6" t="s">
        <v>43</v>
      </c>
      <c r="E14" s="6" t="s">
        <v>44</v>
      </c>
      <c r="F14" s="6" t="s">
        <v>45</v>
      </c>
      <c r="G14" s="6" t="s">
        <v>46</v>
      </c>
      <c r="H14" s="6" t="s">
        <v>47</v>
      </c>
      <c r="I14" s="6" t="s">
        <v>48</v>
      </c>
      <c r="J14" s="6">
        <v>1</v>
      </c>
      <c r="K14" s="7">
        <v>45658</v>
      </c>
      <c r="L14" s="7">
        <v>46022</v>
      </c>
      <c r="M14" s="8">
        <f t="shared" si="0"/>
        <v>52</v>
      </c>
      <c r="N14" s="10">
        <v>1</v>
      </c>
      <c r="O14" s="10" t="s">
        <v>49</v>
      </c>
    </row>
    <row r="15" spans="1:15" ht="15.75" thickBot="1" x14ac:dyDescent="0.3">
      <c r="A15" s="2">
        <v>5</v>
      </c>
      <c r="B15" s="1" t="s">
        <v>50</v>
      </c>
      <c r="C15" s="6" t="s">
        <v>25</v>
      </c>
      <c r="D15" s="6" t="s">
        <v>51</v>
      </c>
      <c r="E15" s="6" t="s">
        <v>52</v>
      </c>
      <c r="F15" s="6" t="s">
        <v>53</v>
      </c>
      <c r="G15" s="6" t="s">
        <v>54</v>
      </c>
      <c r="H15" s="6" t="s">
        <v>55</v>
      </c>
      <c r="I15" s="6" t="s">
        <v>56</v>
      </c>
      <c r="J15" s="6">
        <v>1</v>
      </c>
      <c r="K15" s="7">
        <v>45658</v>
      </c>
      <c r="L15" s="7">
        <v>46022</v>
      </c>
      <c r="M15" s="8">
        <f t="shared" si="0"/>
        <v>52</v>
      </c>
      <c r="N15" s="10">
        <v>1</v>
      </c>
      <c r="O15" s="10" t="s">
        <v>49</v>
      </c>
    </row>
    <row r="16" spans="1:15" ht="15.75" thickBot="1" x14ac:dyDescent="0.3">
      <c r="A16" s="2">
        <v>6</v>
      </c>
      <c r="B16" s="1" t="s">
        <v>57</v>
      </c>
      <c r="C16" s="6" t="s">
        <v>25</v>
      </c>
      <c r="D16" s="6" t="s">
        <v>58</v>
      </c>
      <c r="E16" s="6" t="s">
        <v>59</v>
      </c>
      <c r="F16" s="6" t="s">
        <v>60</v>
      </c>
      <c r="G16" s="6" t="s">
        <v>61</v>
      </c>
      <c r="H16" s="6" t="s">
        <v>62</v>
      </c>
      <c r="I16" s="6" t="s">
        <v>63</v>
      </c>
      <c r="J16" s="6">
        <v>1</v>
      </c>
      <c r="K16" s="7">
        <v>45658</v>
      </c>
      <c r="L16" s="7">
        <v>46022</v>
      </c>
      <c r="M16" s="8">
        <f t="shared" si="0"/>
        <v>52</v>
      </c>
      <c r="N16" s="10">
        <v>1</v>
      </c>
      <c r="O16" s="10" t="s">
        <v>49</v>
      </c>
    </row>
    <row r="17" spans="1:15" ht="15.75" thickBot="1" x14ac:dyDescent="0.3">
      <c r="A17" s="2">
        <v>7</v>
      </c>
      <c r="B17" s="1" t="s">
        <v>64</v>
      </c>
      <c r="C17" s="6" t="s">
        <v>25</v>
      </c>
      <c r="D17" s="6" t="s">
        <v>58</v>
      </c>
      <c r="E17" s="6" t="s">
        <v>59</v>
      </c>
      <c r="F17" s="6" t="s">
        <v>60</v>
      </c>
      <c r="G17" s="6" t="s">
        <v>65</v>
      </c>
      <c r="H17" s="6" t="s">
        <v>66</v>
      </c>
      <c r="I17" s="6" t="s">
        <v>63</v>
      </c>
      <c r="J17" s="6">
        <v>1</v>
      </c>
      <c r="K17" s="7">
        <v>45658</v>
      </c>
      <c r="L17" s="7">
        <v>46022</v>
      </c>
      <c r="M17" s="8">
        <f t="shared" si="0"/>
        <v>52</v>
      </c>
      <c r="N17" s="10">
        <v>1</v>
      </c>
      <c r="O17" s="10" t="s">
        <v>49</v>
      </c>
    </row>
    <row r="18" spans="1:15" ht="15.75" thickBot="1" x14ac:dyDescent="0.3">
      <c r="A18" s="2">
        <v>8</v>
      </c>
      <c r="B18" s="1" t="s">
        <v>67</v>
      </c>
      <c r="C18" s="6" t="s">
        <v>25</v>
      </c>
      <c r="D18" s="6" t="s">
        <v>68</v>
      </c>
      <c r="E18" s="6" t="s">
        <v>69</v>
      </c>
      <c r="F18" s="6" t="s">
        <v>70</v>
      </c>
      <c r="G18" s="6" t="s">
        <v>46</v>
      </c>
      <c r="H18" s="6" t="s">
        <v>47</v>
      </c>
      <c r="I18" s="6" t="s">
        <v>48</v>
      </c>
      <c r="J18" s="6">
        <v>1</v>
      </c>
      <c r="K18" s="7">
        <v>45658</v>
      </c>
      <c r="L18" s="7">
        <v>46022</v>
      </c>
      <c r="M18" s="8">
        <f t="shared" si="0"/>
        <v>52</v>
      </c>
      <c r="N18" s="10">
        <v>1</v>
      </c>
      <c r="O18" s="10" t="s">
        <v>49</v>
      </c>
    </row>
    <row r="19" spans="1:15" ht="15.75" thickBot="1" x14ac:dyDescent="0.3">
      <c r="A19" s="2">
        <v>9</v>
      </c>
      <c r="B19" s="1" t="s">
        <v>71</v>
      </c>
      <c r="C19" s="6" t="s">
        <v>25</v>
      </c>
      <c r="D19" s="6" t="s">
        <v>68</v>
      </c>
      <c r="E19" s="6" t="s">
        <v>69</v>
      </c>
      <c r="F19" s="6" t="s">
        <v>70</v>
      </c>
      <c r="G19" s="6" t="s">
        <v>72</v>
      </c>
      <c r="H19" s="6" t="s">
        <v>73</v>
      </c>
      <c r="I19" s="6" t="s">
        <v>56</v>
      </c>
      <c r="J19" s="6">
        <v>1</v>
      </c>
      <c r="K19" s="7">
        <v>45658</v>
      </c>
      <c r="L19" s="7">
        <v>46022</v>
      </c>
      <c r="M19" s="8">
        <f t="shared" si="0"/>
        <v>52</v>
      </c>
      <c r="N19" s="10">
        <v>1</v>
      </c>
      <c r="O19" s="10" t="s">
        <v>49</v>
      </c>
    </row>
    <row r="20" spans="1:15" ht="15.75" thickBot="1" x14ac:dyDescent="0.3">
      <c r="A20" s="2">
        <v>10</v>
      </c>
      <c r="B20" s="1" t="s">
        <v>74</v>
      </c>
      <c r="C20" s="6" t="s">
        <v>25</v>
      </c>
      <c r="D20" s="6" t="s">
        <v>68</v>
      </c>
      <c r="E20" s="6" t="s">
        <v>69</v>
      </c>
      <c r="F20" s="6" t="s">
        <v>70</v>
      </c>
      <c r="G20" s="6" t="s">
        <v>72</v>
      </c>
      <c r="H20" s="6" t="s">
        <v>75</v>
      </c>
      <c r="I20" s="6" t="s">
        <v>76</v>
      </c>
      <c r="J20" s="6">
        <v>1</v>
      </c>
      <c r="K20" s="7">
        <v>45658</v>
      </c>
      <c r="L20" s="7">
        <v>46022</v>
      </c>
      <c r="M20" s="8">
        <f t="shared" si="0"/>
        <v>52</v>
      </c>
      <c r="N20" s="6">
        <v>0</v>
      </c>
      <c r="O20" s="6" t="s">
        <v>32</v>
      </c>
    </row>
    <row r="21" spans="1:15" ht="15.75" thickBot="1" x14ac:dyDescent="0.3">
      <c r="A21" s="2">
        <v>11</v>
      </c>
      <c r="B21" s="1" t="s">
        <v>77</v>
      </c>
      <c r="C21" s="6" t="s">
        <v>25</v>
      </c>
      <c r="D21" s="6" t="s">
        <v>78</v>
      </c>
      <c r="E21" s="6" t="s">
        <v>79</v>
      </c>
      <c r="F21" s="6" t="s">
        <v>80</v>
      </c>
      <c r="G21" s="6" t="s">
        <v>81</v>
      </c>
      <c r="H21" s="6" t="s">
        <v>82</v>
      </c>
      <c r="I21" s="6" t="s">
        <v>83</v>
      </c>
      <c r="J21" s="6">
        <v>1</v>
      </c>
      <c r="K21" s="7">
        <v>45658</v>
      </c>
      <c r="L21" s="7">
        <v>46022</v>
      </c>
      <c r="M21" s="8">
        <f t="shared" si="0"/>
        <v>52</v>
      </c>
      <c r="N21" s="6">
        <v>0</v>
      </c>
      <c r="O21" s="6" t="s">
        <v>32</v>
      </c>
    </row>
    <row r="22" spans="1:15" ht="15.75" thickBot="1" x14ac:dyDescent="0.3">
      <c r="A22" s="2">
        <v>12</v>
      </c>
      <c r="B22" s="1" t="s">
        <v>84</v>
      </c>
      <c r="C22" s="6" t="s">
        <v>25</v>
      </c>
      <c r="D22" s="6" t="s">
        <v>85</v>
      </c>
      <c r="E22" s="6" t="s">
        <v>86</v>
      </c>
      <c r="F22" s="6" t="s">
        <v>87</v>
      </c>
      <c r="G22" s="6" t="s">
        <v>88</v>
      </c>
      <c r="H22" s="6" t="s">
        <v>89</v>
      </c>
      <c r="I22" s="6" t="s">
        <v>76</v>
      </c>
      <c r="J22" s="6">
        <v>1</v>
      </c>
      <c r="K22" s="7">
        <v>45658</v>
      </c>
      <c r="L22" s="7">
        <v>46022</v>
      </c>
      <c r="M22" s="8">
        <f t="shared" si="0"/>
        <v>52</v>
      </c>
      <c r="N22" s="6">
        <v>0</v>
      </c>
      <c r="O22" s="6" t="s">
        <v>32</v>
      </c>
    </row>
    <row r="23" spans="1:15" ht="15.75" thickBot="1" x14ac:dyDescent="0.3">
      <c r="A23" s="2">
        <v>13</v>
      </c>
      <c r="B23" s="1" t="s">
        <v>90</v>
      </c>
      <c r="C23" s="6" t="s">
        <v>25</v>
      </c>
      <c r="D23" s="6" t="s">
        <v>85</v>
      </c>
      <c r="E23" s="6" t="s">
        <v>86</v>
      </c>
      <c r="F23" s="6" t="s">
        <v>87</v>
      </c>
      <c r="G23" s="6" t="s">
        <v>91</v>
      </c>
      <c r="H23" s="6" t="s">
        <v>92</v>
      </c>
      <c r="I23" s="6" t="s">
        <v>93</v>
      </c>
      <c r="J23" s="6">
        <v>1</v>
      </c>
      <c r="K23" s="7">
        <v>45658</v>
      </c>
      <c r="L23" s="7">
        <v>46022</v>
      </c>
      <c r="M23" s="8">
        <f t="shared" si="0"/>
        <v>52</v>
      </c>
      <c r="N23" s="6">
        <v>0</v>
      </c>
      <c r="O23" s="6" t="s">
        <v>32</v>
      </c>
    </row>
    <row r="24" spans="1:15" ht="15.75" thickBot="1" x14ac:dyDescent="0.3">
      <c r="A24" s="2">
        <v>14</v>
      </c>
      <c r="B24" s="1" t="s">
        <v>94</v>
      </c>
      <c r="C24" s="6" t="s">
        <v>25</v>
      </c>
      <c r="D24" s="6" t="s">
        <v>85</v>
      </c>
      <c r="E24" s="6" t="s">
        <v>86</v>
      </c>
      <c r="F24" s="6" t="s">
        <v>87</v>
      </c>
      <c r="G24" s="6" t="s">
        <v>95</v>
      </c>
      <c r="H24" s="6" t="s">
        <v>96</v>
      </c>
      <c r="I24" s="6" t="s">
        <v>97</v>
      </c>
      <c r="J24" s="6">
        <v>1</v>
      </c>
      <c r="K24" s="7">
        <v>45658</v>
      </c>
      <c r="L24" s="7">
        <v>46022</v>
      </c>
      <c r="M24" s="8">
        <f t="shared" si="0"/>
        <v>52</v>
      </c>
      <c r="N24" s="6">
        <v>0</v>
      </c>
      <c r="O24" s="6" t="s">
        <v>32</v>
      </c>
    </row>
    <row r="25" spans="1:15" ht="15.75" thickBot="1" x14ac:dyDescent="0.3">
      <c r="A25" s="2">
        <v>15</v>
      </c>
      <c r="B25" s="1" t="s">
        <v>98</v>
      </c>
      <c r="C25" s="6" t="s">
        <v>25</v>
      </c>
      <c r="D25" s="6" t="s">
        <v>99</v>
      </c>
      <c r="E25" s="6" t="s">
        <v>100</v>
      </c>
      <c r="F25" s="6" t="s">
        <v>101</v>
      </c>
      <c r="G25" s="6" t="s">
        <v>102</v>
      </c>
      <c r="H25" s="6" t="s">
        <v>103</v>
      </c>
      <c r="I25" s="6" t="s">
        <v>104</v>
      </c>
      <c r="J25" s="6">
        <v>1</v>
      </c>
      <c r="K25" s="7">
        <v>45658</v>
      </c>
      <c r="L25" s="7">
        <v>46022</v>
      </c>
      <c r="M25" s="8">
        <f t="shared" si="0"/>
        <v>52</v>
      </c>
      <c r="N25" s="6">
        <v>0</v>
      </c>
      <c r="O25" s="6" t="s">
        <v>32</v>
      </c>
    </row>
    <row r="26" spans="1:15" ht="15.75" thickBot="1" x14ac:dyDescent="0.3">
      <c r="A26" s="2">
        <v>16</v>
      </c>
      <c r="B26" s="1" t="s">
        <v>105</v>
      </c>
      <c r="C26" s="6" t="s">
        <v>25</v>
      </c>
      <c r="D26" s="6" t="s">
        <v>99</v>
      </c>
      <c r="E26" s="6" t="s">
        <v>100</v>
      </c>
      <c r="F26" s="6" t="s">
        <v>101</v>
      </c>
      <c r="G26" s="6" t="s">
        <v>106</v>
      </c>
      <c r="H26" s="6" t="s">
        <v>107</v>
      </c>
      <c r="I26" s="6" t="s">
        <v>56</v>
      </c>
      <c r="J26" s="6">
        <v>1</v>
      </c>
      <c r="K26" s="7">
        <v>45658</v>
      </c>
      <c r="L26" s="7">
        <v>46022</v>
      </c>
      <c r="M26" s="8">
        <f t="shared" si="0"/>
        <v>52</v>
      </c>
      <c r="N26" s="10">
        <v>1</v>
      </c>
      <c r="O26" s="10" t="s">
        <v>49</v>
      </c>
    </row>
    <row r="27" spans="1:15" ht="15.75" thickBot="1" x14ac:dyDescent="0.3">
      <c r="A27" s="2">
        <v>17</v>
      </c>
      <c r="B27" s="1" t="s">
        <v>108</v>
      </c>
      <c r="C27" s="6" t="s">
        <v>25</v>
      </c>
      <c r="D27" s="6" t="s">
        <v>109</v>
      </c>
      <c r="E27" s="6" t="s">
        <v>110</v>
      </c>
      <c r="F27" s="6" t="s">
        <v>111</v>
      </c>
      <c r="G27" s="6" t="s">
        <v>112</v>
      </c>
      <c r="H27" s="6" t="s">
        <v>113</v>
      </c>
      <c r="I27" s="6" t="s">
        <v>114</v>
      </c>
      <c r="J27" s="6">
        <v>1</v>
      </c>
      <c r="K27" s="7">
        <v>45658</v>
      </c>
      <c r="L27" s="7">
        <v>46022</v>
      </c>
      <c r="M27" s="8">
        <f t="shared" si="0"/>
        <v>52</v>
      </c>
      <c r="N27" s="10">
        <v>1</v>
      </c>
      <c r="O27" s="10" t="s">
        <v>115</v>
      </c>
    </row>
    <row r="28" spans="1:15" ht="15.75" thickBot="1" x14ac:dyDescent="0.3">
      <c r="A28" s="2">
        <v>18</v>
      </c>
      <c r="B28" s="1" t="s">
        <v>116</v>
      </c>
      <c r="C28" s="6" t="s">
        <v>25</v>
      </c>
      <c r="D28" s="6" t="s">
        <v>117</v>
      </c>
      <c r="E28" s="6" t="s">
        <v>118</v>
      </c>
      <c r="F28" s="6" t="s">
        <v>119</v>
      </c>
      <c r="G28" s="6" t="s">
        <v>120</v>
      </c>
      <c r="H28" s="6" t="s">
        <v>121</v>
      </c>
      <c r="I28" s="6" t="s">
        <v>122</v>
      </c>
      <c r="J28" s="6">
        <v>1</v>
      </c>
      <c r="K28" s="7">
        <v>45658</v>
      </c>
      <c r="L28" s="7">
        <v>46022</v>
      </c>
      <c r="M28" s="8">
        <f t="shared" si="0"/>
        <v>52</v>
      </c>
      <c r="N28" s="10">
        <v>1</v>
      </c>
      <c r="O28" s="10" t="s">
        <v>115</v>
      </c>
    </row>
    <row r="29" spans="1:15" ht="15.75" thickBot="1" x14ac:dyDescent="0.3">
      <c r="A29" s="2">
        <v>19</v>
      </c>
      <c r="B29" s="1" t="s">
        <v>123</v>
      </c>
      <c r="C29" s="6" t="s">
        <v>25</v>
      </c>
      <c r="D29" s="6" t="s">
        <v>117</v>
      </c>
      <c r="E29" s="6" t="s">
        <v>118</v>
      </c>
      <c r="F29" s="6" t="s">
        <v>119</v>
      </c>
      <c r="G29" s="6" t="s">
        <v>124</v>
      </c>
      <c r="H29" s="6" t="s">
        <v>125</v>
      </c>
      <c r="I29" s="6" t="s">
        <v>122</v>
      </c>
      <c r="J29" s="6">
        <v>1</v>
      </c>
      <c r="K29" s="7">
        <v>45658</v>
      </c>
      <c r="L29" s="7">
        <v>46022</v>
      </c>
      <c r="M29" s="8">
        <f t="shared" si="0"/>
        <v>52</v>
      </c>
      <c r="N29" s="10">
        <v>1</v>
      </c>
      <c r="O29" s="10" t="s">
        <v>115</v>
      </c>
    </row>
    <row r="30" spans="1:15" ht="15.75" thickBot="1" x14ac:dyDescent="0.3">
      <c r="A30" s="2">
        <v>20</v>
      </c>
      <c r="B30" s="1" t="s">
        <v>126</v>
      </c>
      <c r="C30" s="6" t="s">
        <v>25</v>
      </c>
      <c r="D30" s="6" t="s">
        <v>127</v>
      </c>
      <c r="E30" s="6" t="s">
        <v>128</v>
      </c>
      <c r="F30" s="6" t="s">
        <v>129</v>
      </c>
      <c r="G30" s="6" t="s">
        <v>130</v>
      </c>
      <c r="H30" s="6" t="s">
        <v>131</v>
      </c>
      <c r="I30" s="6" t="s">
        <v>48</v>
      </c>
      <c r="J30" s="6">
        <v>1</v>
      </c>
      <c r="K30" s="7">
        <v>45658</v>
      </c>
      <c r="L30" s="7">
        <v>46022</v>
      </c>
      <c r="M30" s="8">
        <f t="shared" si="0"/>
        <v>52</v>
      </c>
      <c r="N30" s="10">
        <v>1</v>
      </c>
      <c r="O30" s="10" t="s">
        <v>115</v>
      </c>
    </row>
    <row r="351003" spans="1:1" x14ac:dyDescent="0.25">
      <c r="A351003" s="1" t="s">
        <v>132</v>
      </c>
    </row>
    <row r="351004" spans="1:1" x14ac:dyDescent="0.25">
      <c r="A351004" s="1" t="s">
        <v>25</v>
      </c>
    </row>
  </sheetData>
  <mergeCells count="1">
    <mergeCell ref="B8:O8"/>
  </mergeCells>
  <dataValidations count="13">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11:C30" xr:uid="{4EDE2107-9F76-45FF-AE3B-4156AE6B5F32}">
      <formula1>$A$350712:$A$350714</formula1>
    </dataValidation>
    <dataValidation type="textLength" allowBlank="1" showInputMessage="1" showErrorMessage="1" errorTitle="Entrada no válida"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11:D30" xr:uid="{104B7320-543D-4C26-9B12-5D99455B1189}">
      <formula1>0</formula1>
      <formula2>9</formula2>
    </dataValidation>
    <dataValidation type="textLength" allowBlank="1" showInputMessage="1" showErrorMessage="1" errorTitle="Entrada no válida"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11:E12" xr:uid="{F4444329-B545-40DA-A668-A1520EE21BD1}">
      <formula1>0</formula1>
      <formula2>390</formula2>
    </dataValidation>
    <dataValidation type="textLength" allowBlank="1" showInputMessage="1" showErrorMessage="1" errorTitle="Entrada no válida"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F11:F12" xr:uid="{7FEF2B8D-D8CA-4F79-BF6B-32AED551D5ED}">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G11:G12" xr:uid="{6F445E7D-F9B5-48A3-99E2-B76F9EC7D102}">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s actividades a desarrollar para el cumplimiento de la Acción  de mejoramiento.  Insterte UNA FILA  por ACTIVIDAD. (MÁX. 390 CARACTERES)" sqref="H11" xr:uid="{707A79FF-C5D1-47C1-AC9D-898E719E45F2}">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 Unidad de Medida de la actividad. (Ej.: Informes, jornadas de capacitación, etc.) (MÁX. 390 CARACTERES)" sqref="I11:I12" xr:uid="{D7AADA55-D15C-43AF-B6E2-116BE9D2B59C}">
      <formula1>0</formula1>
      <formula2>390</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11:J30" xr:uid="{65E09643-1280-443E-BFB0-3F82C1FC3882}">
      <formula1>-9223372036854770000</formula1>
      <formula2>9223372036854770000</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K11:K30" xr:uid="{C559EB22-B0B0-4F23-90F4-029EEAA0F1E2}">
      <formula1>1900/1/1</formula1>
      <formula2>3000/1/1</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L11:L30" xr:uid="{33A7EF5D-49D5-4F89-A6F1-36B815A4C897}">
      <formula1>1900/1/1</formula1>
      <formula2>3000/1/1</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M11:M30" xr:uid="{F90158B1-75D8-4079-887A-B383363415F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N11:N30" xr:uid="{14831DB7-3D16-40EA-B788-220F643D9F9D}">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MÁX. 390 CARACTERES)" sqref="O11:O30" xr:uid="{88927911-2731-45E1-A6E1-76EB2540D8E6}">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400 F14.1  PLANES DE MEJORAM...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Yadira Cardona Jimenez</dc:creator>
  <cp:lastModifiedBy>Luz Yadira Cardona Jimenez</cp:lastModifiedBy>
  <dcterms:created xsi:type="dcterms:W3CDTF">2026-09-29T19:41:32Z</dcterms:created>
  <dcterms:modified xsi:type="dcterms:W3CDTF">2026-09-29T19:42:15Z</dcterms:modified>
</cp:coreProperties>
</file>